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15" windowHeight="12015" activeTab="0"/>
  </bookViews>
  <sheets>
    <sheet name="BooksToBePublished" sheetId="1" r:id="rId1"/>
    <sheet name="MajaliseAtiq" sheetId="2" r:id="rId2"/>
  </sheets>
  <definedNames>
    <definedName name="_xlnm.Print_Titles" localSheetId="0">'BooksToBePublished'!$1:$3</definedName>
  </definedNames>
  <calcPr fullCalcOnLoad="1"/>
</workbook>
</file>

<file path=xl/sharedStrings.xml><?xml version="1.0" encoding="utf-8"?>
<sst xmlns="http://schemas.openxmlformats.org/spreadsheetml/2006/main" count="178" uniqueCount="123">
  <si>
    <t>اثبات العقل خواجه نصیرالدین طوسی و شروح آن</t>
  </si>
  <si>
    <t>طیبه عارف نیا</t>
  </si>
  <si>
    <t>محمد روشن</t>
  </si>
  <si>
    <t>خواجه رشید الدین فضل الله</t>
  </si>
  <si>
    <t>خلاصة الاشعار (بخش خراسان)</t>
  </si>
  <si>
    <t>محمدحسين نصيري كهنمويي / عبدالعلي اديب برومند</t>
  </si>
  <si>
    <t>میر تقی الدین کاشانی</t>
  </si>
  <si>
    <t>خلاصة الاشعار (بخش قزوین)</t>
  </si>
  <si>
    <t>محمد دبیرسیاقی</t>
  </si>
  <si>
    <t>خلاصة الاشعار (بخش گیلان)</t>
  </si>
  <si>
    <t>مهدی ملک محمدی</t>
  </si>
  <si>
    <t xml:space="preserve">سام نامه </t>
  </si>
  <si>
    <t>وحید رویانی</t>
  </si>
  <si>
    <t>ناشناس</t>
  </si>
  <si>
    <t>شرح التعرف لمذهب التصوف [فاکسیمیله]</t>
  </si>
  <si>
    <t>نجیب مایل هروی</t>
  </si>
  <si>
    <t>ابوبکر محمدبن ابی اسحاق ابراهیم بخاری کلابادی</t>
  </si>
  <si>
    <t>متن پژوهی مدرن (ترجمه)</t>
  </si>
  <si>
    <t>سیما داد (مترجم)</t>
  </si>
  <si>
    <t>ج.ج مک گان</t>
  </si>
  <si>
    <t>مجالس عتیق</t>
  </si>
  <si>
    <t xml:space="preserve">سعید کریمی </t>
  </si>
  <si>
    <t>جلال الدین عتیقی</t>
  </si>
  <si>
    <t>هاشم رجب زاده</t>
  </si>
  <si>
    <t>رشید الدین فضل الله همدانی</t>
  </si>
  <si>
    <t>مدارج الافهام</t>
  </si>
  <si>
    <t>مرآت الادوار</t>
  </si>
  <si>
    <t>سید جلیل ساغروانیان</t>
  </si>
  <si>
    <t>مصلح الدین محمد لاری</t>
  </si>
  <si>
    <t>نشتر عشق</t>
  </si>
  <si>
    <t>سید کمال حاج سید جوادی</t>
  </si>
  <si>
    <t>حسینعلی خان عظیم آبادی</t>
  </si>
  <si>
    <t>ردیف</t>
  </si>
  <si>
    <t xml:space="preserve">نام کتاب </t>
  </si>
  <si>
    <t>نام مصحح</t>
  </si>
  <si>
    <t>صفحات</t>
  </si>
  <si>
    <t>حروفچینی</t>
  </si>
  <si>
    <t>نمونه خوانی ویرایش</t>
  </si>
  <si>
    <t>استخراج نمایه</t>
  </si>
  <si>
    <t>حق التصحیح</t>
  </si>
  <si>
    <t>به ازای هر صفحه</t>
  </si>
  <si>
    <t>هزینه تولید</t>
  </si>
  <si>
    <t>0.15*500ریال*500تیراژ</t>
  </si>
  <si>
    <t>زبان</t>
  </si>
  <si>
    <t>قرن</t>
  </si>
  <si>
    <t>موضوع</t>
  </si>
  <si>
    <t>کاغذ</t>
  </si>
  <si>
    <t>لیتوگرافی</t>
  </si>
  <si>
    <t>چاپ</t>
  </si>
  <si>
    <t>صحافی</t>
  </si>
  <si>
    <t>هزینه چاپ</t>
  </si>
  <si>
    <t>فارسی</t>
  </si>
  <si>
    <t>زبان و ادبیات فارسی</t>
  </si>
  <si>
    <t>تاریخ و جغرافیا</t>
  </si>
  <si>
    <t>افق المبین</t>
  </si>
  <si>
    <t>الحاصل فی اوجاع المفاصل</t>
  </si>
  <si>
    <t xml:space="preserve">کشیکخانه </t>
  </si>
  <si>
    <t>لطائف التفسیر</t>
  </si>
  <si>
    <t>کامل التعبیر</t>
  </si>
  <si>
    <t>روضه الناظر و نزهه الخاطر</t>
  </si>
  <si>
    <t>دستور الکاتب</t>
  </si>
  <si>
    <t>محمد باقر میرداماد</t>
  </si>
  <si>
    <t>نجیب کاشانی</t>
  </si>
  <si>
    <t>عبدالحی جامی</t>
  </si>
  <si>
    <t>حبیش بن ابراهیم تفلیسی</t>
  </si>
  <si>
    <t>ناشناخته</t>
  </si>
  <si>
    <t>ضیاء الشهاب (فارسی و عربی)</t>
  </si>
  <si>
    <t xml:space="preserve">عزالدین عبد العزیز کاشی </t>
  </si>
  <si>
    <t>محمد بن هندوشاه نخجوانی</t>
  </si>
  <si>
    <t>صائن الدین ابن ترکه</t>
  </si>
  <si>
    <t>عربی ـ فارسی</t>
  </si>
  <si>
    <t>عربی</t>
  </si>
  <si>
    <t>علوم و معارف اسلامی</t>
  </si>
  <si>
    <t>معاصر</t>
  </si>
  <si>
    <t>انگلیسی/فارسی</t>
  </si>
  <si>
    <t>علوم و فنون</t>
  </si>
  <si>
    <t>8  ـ 11</t>
  </si>
  <si>
    <t>10 ـ 11</t>
  </si>
  <si>
    <t>11 ـ 11</t>
  </si>
  <si>
    <t>12 ـ 11</t>
  </si>
  <si>
    <t>8 ـ 9</t>
  </si>
  <si>
    <t>نورالعیون</t>
  </si>
  <si>
    <t>جویا جهانبخش / حسن عاطفی / عباس بهنیا</t>
  </si>
  <si>
    <t>مختار کمیلی</t>
  </si>
  <si>
    <t>یوسف بیگ باباپور</t>
  </si>
  <si>
    <t>محمد بن منصور جرجانی</t>
  </si>
  <si>
    <t>مرتضی رشیدی آشجردی</t>
  </si>
  <si>
    <t xml:space="preserve">علي‌اكبر احمدی دارانی </t>
  </si>
  <si>
    <t>پیام شمس الدینی , حسین مسرت</t>
  </si>
  <si>
    <t>اصغر دادبه / مهدی صدری</t>
  </si>
  <si>
    <t>محمد ابراهیم ذاکر</t>
  </si>
  <si>
    <t>حامد ناجی اصفهانی</t>
  </si>
  <si>
    <t>هزینه تولید کتاب مجالس عتیق</t>
  </si>
  <si>
    <t>جمع هزینه تولید</t>
  </si>
  <si>
    <t>جمع هزینه چاپخانه</t>
  </si>
  <si>
    <t>هزینه به ریال</t>
  </si>
  <si>
    <t>جمع کل هزینه های تولید و چاپ</t>
  </si>
  <si>
    <t>جامع التواریخ (ایران و اسلام(از آدم تا خاتم(ص) )</t>
  </si>
  <si>
    <t>متن شناسی</t>
  </si>
  <si>
    <t xml:space="preserve">مثنوی معنوی نیکلسون </t>
  </si>
  <si>
    <t>نیکلسون</t>
  </si>
  <si>
    <t xml:space="preserve"> حسن لاهوتی</t>
  </si>
  <si>
    <t>گزیده نسخه های مصور خطی ـ هنری (کاخ گلستان)</t>
  </si>
  <si>
    <t>مختلف</t>
  </si>
  <si>
    <t>نسخه شناسی</t>
  </si>
  <si>
    <t>مجموعه رشیدیه (مفتاح التفاسیر )</t>
  </si>
  <si>
    <t>مجموعه رشیدیه (سلطانیه )</t>
  </si>
  <si>
    <t>مجموعه رشیدیه ( لطایف )</t>
  </si>
  <si>
    <t>مجموعه رشیدیه (توضیحات )</t>
  </si>
  <si>
    <t>محمد حسن سمسار</t>
  </si>
  <si>
    <t>هزینه چاپ/ ریال</t>
  </si>
  <si>
    <t>فهرست کتابهای آماده چاپ و  در دست انجام - 1391</t>
  </si>
  <si>
    <t>(هزینه ها بر اساس تیراژ 500 نسخه با جلد سخت و چاپ افست محاسبه شده است.)</t>
  </si>
  <si>
    <t>نام مؤلف</t>
  </si>
  <si>
    <t xml:space="preserve"> 20,000ریال</t>
  </si>
  <si>
    <t>27,000ریال</t>
  </si>
  <si>
    <t>6,000ریال</t>
  </si>
  <si>
    <t xml:space="preserve">توضیحات </t>
  </si>
  <si>
    <r>
      <t>تذكرة نشترِ عشق</t>
    </r>
    <r>
      <rPr>
        <sz val="12"/>
        <color indexed="8"/>
        <rFont val="B Mitra"/>
        <family val="0"/>
      </rPr>
      <t xml:space="preserve"> اثر حسين قلى خان عظيم‌آبادى، متخلّص به «عاشقى» است وی كه از آخرين قُلّه‌هاى استوار تذكره‌نويسى در شبه قاره محسوب مى‌شود از شيعيان اثنى عشرى است. حسين قلى خان تأليف خود را با استفاده از سى و دو اثر، به عنوان مآخذ اصلى، در سال 1224 ق. آغاز کرد و در سال 1233 ق. به پايان بُرد. وى شرح احوال و برگزيدة اشعار عاشقانة هزار و چهارصد و سى و دو شاعر از شاعران متقدم تا معاصر خود را با نگاهى دقيق و با نثرى پاكيزه و آراسته در تذكره‌اش آورده است.</t>
    </r>
  </si>
  <si>
    <r>
      <t xml:space="preserve">کتاب </t>
    </r>
    <r>
      <rPr>
        <i/>
        <sz val="12"/>
        <color indexed="8"/>
        <rFont val="B Mitra"/>
        <family val="0"/>
      </rPr>
      <t>نورالعیون</t>
    </r>
    <r>
      <rPr>
        <sz val="12"/>
        <color indexed="8"/>
        <rFont val="B Mitra"/>
        <family val="0"/>
      </rPr>
      <t>، تألیف ابوروح محمد بن منصور بن ابی‌عبدالله بن منصور جرجانی یمانی، معروف به «زرین‌دست» و «معالج»، پزشک دربار ملکشاه سلجوقی (ﺣﮑ: 445-485 ق.) است. این کتاب تا به حال اولین کتاب فارسی در چشم پزشکی شناخته شده که در سال 480 ق. تألیف آن به پایان رسیده و به ملکشاه اهدا گردیده است.کتاب در ده مقاله ترتیب یافته و اطلاعات آن شالودة دانش پیشینیان در این فن است.</t>
    </r>
  </si>
  <si>
    <t xml:space="preserve">منظومة سام‌نامه حماسه­ای عاشقانه است که بر محور عشق سام، جهان‌پهلوان ایرانی، به پریدخت، دختر فغفور چین، شکل گرفته است. این اثر به خاطر آمیختگی با همای و همایون تاکنون به اشتباه به خواجوی کرمانی نسبت داده شده بود؛ اما مصحّح در مقدّمه ثابت کرده است که سام‌نامه از او نیست و احتمالاً توسّط چند نفر در فاصله زمانی قرن هشتم تا یازدهم سروده شده و سراینده یا سرایندگان این اثر خواسته­اند با آوردن شرح دلاوری­ها، پهلوانی­ها و عشق‌بازی­های سام به زعم خود خلأ موجود در شاهنامه پیرامون این شخصیت را پر کنند. </t>
  </si>
  <si>
    <t>مجالس سخنان و لطایف و اشارات یکی از صوفیان و شاعران دورة ایلخانی به نام جلال‌الدین عتیقی است. ابوالمجد تبریزی، که زمانی مرید وی بوده، از سال 712 تا 718 ق. برخی از سخنان او را یادداشت کرده و در سال 723 ق. در سفینة تبریز درج کرده است. بر اساس تاریخی که در ابتدای هر مجلس آمده تعداد مجالس 22 مجلس است که ابوالمجد بنا به سلیقة خود آنها را در 67 قسمت مجزا گنجانده است. مجالس مملو از ایماژها و صور خیال شگفت‌آور است و به آیات و احادیث و اشعار عربی و فارسی آراسته شده است.</t>
  </si>
  <si>
    <t xml:space="preserve">تاریخ مرات الادوار و مرقات الاخبار اثر مصلح‌الدین محمد لاری از دانشمندان و متکلمین بزرگ قرن دهم هجری است. این کتاب تاریخی عمومی است که از آفرینش جهان و خلقت آدم (ع) شروع می‌شود و تا سال 974 ق. عصر زندگی مؤلف ادامه پیدا می‌کند. این اثر شامل یک مقدمه و ده باب است.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</si>
</sst>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2"/>
      <color theme="1"/>
      <name val="B Mitra"/>
      <family val="2"/>
    </font>
    <font>
      <sz val="11"/>
      <color indexed="8"/>
      <name val="Calibri"/>
      <family val="2"/>
    </font>
    <font>
      <sz val="10"/>
      <name val="Arial"/>
      <family val="2"/>
    </font>
    <font>
      <b/>
      <sz val="13"/>
      <name val="2  Badr"/>
      <family val="0"/>
    </font>
    <font>
      <sz val="12"/>
      <color indexed="8"/>
      <name val="B Mitra"/>
      <family val="0"/>
    </font>
    <font>
      <i/>
      <sz val="12"/>
      <color indexed="8"/>
      <name val="B Mitr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 Mitra"/>
      <family val="0"/>
    </font>
    <font>
      <sz val="13"/>
      <color indexed="8"/>
      <name val="B Mitra"/>
      <family val="0"/>
    </font>
    <font>
      <sz val="12"/>
      <color indexed="8"/>
      <name val="Times New Roman"/>
      <family val="1"/>
    </font>
    <font>
      <b/>
      <sz val="14"/>
      <color indexed="8"/>
      <name val="B Mitra"/>
      <family val="0"/>
    </font>
    <font>
      <b/>
      <sz val="14"/>
      <color indexed="56"/>
      <name val="B Mitra"/>
      <family val="0"/>
    </font>
    <font>
      <sz val="14"/>
      <color indexed="8"/>
      <name val="B Mitra"/>
      <family val="0"/>
    </font>
    <font>
      <b/>
      <sz val="16"/>
      <color indexed="8"/>
      <name val="B 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B Mitra"/>
      <family val="0"/>
    </font>
    <font>
      <sz val="13"/>
      <color theme="1"/>
      <name val="B Mitra"/>
      <family val="0"/>
    </font>
    <font>
      <sz val="12"/>
      <color theme="1"/>
      <name val="Times New Roman"/>
      <family val="1"/>
    </font>
    <font>
      <i/>
      <sz val="12"/>
      <color theme="1"/>
      <name val="B Mitra"/>
      <family val="0"/>
    </font>
    <font>
      <b/>
      <sz val="14"/>
      <color rgb="FF002060"/>
      <name val="B Mitra"/>
      <family val="0"/>
    </font>
    <font>
      <b/>
      <sz val="14"/>
      <color theme="1"/>
      <name val="B Mitra"/>
      <family val="0"/>
    </font>
    <font>
      <sz val="14"/>
      <color theme="1"/>
      <name val="B Mitra"/>
      <family val="0"/>
    </font>
    <font>
      <b/>
      <sz val="16"/>
      <color theme="1"/>
      <name val="B Mitr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99FF"/>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3" fillId="33" borderId="9">
      <alignment horizontal="center" vertical="center" wrapText="1" readingOrder="2"/>
      <protection/>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6" fillId="0" borderId="0" xfId="0" applyFont="1" applyAlignment="1">
      <alignment vertical="center"/>
    </xf>
    <xf numFmtId="3" fontId="47" fillId="0" borderId="9" xfId="61" applyNumberFormat="1" applyFont="1" applyBorder="1" applyAlignment="1">
      <alignment horizontal="center" vertical="center" wrapText="1" readingOrder="2"/>
      <protection/>
    </xf>
    <xf numFmtId="0" fontId="0" fillId="0" borderId="0" xfId="0" applyFont="1" applyAlignment="1">
      <alignment/>
    </xf>
    <xf numFmtId="0" fontId="0" fillId="0" borderId="0" xfId="0" applyFont="1" applyBorder="1" applyAlignment="1">
      <alignment horizontal="center" textRotation="90"/>
    </xf>
    <xf numFmtId="0" fontId="0" fillId="0" borderId="0" xfId="0" applyFont="1" applyBorder="1" applyAlignment="1">
      <alignment/>
    </xf>
    <xf numFmtId="3" fontId="0" fillId="0" borderId="0" xfId="0" applyNumberFormat="1" applyFont="1" applyBorder="1" applyAlignment="1">
      <alignment/>
    </xf>
    <xf numFmtId="3" fontId="47" fillId="19" borderId="9" xfId="61" applyNumberFormat="1" applyFont="1" applyFill="1" applyBorder="1" applyAlignment="1">
      <alignment horizontal="center" vertical="center" wrapText="1" readingOrder="2"/>
      <protection/>
    </xf>
    <xf numFmtId="0" fontId="0" fillId="0" borderId="9" xfId="0" applyFont="1" applyBorder="1" applyAlignment="1">
      <alignment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right" vertical="center"/>
    </xf>
    <xf numFmtId="0" fontId="0" fillId="0" borderId="12" xfId="0" applyFont="1" applyBorder="1" applyAlignment="1">
      <alignment horizontal="right" vertical="center"/>
    </xf>
    <xf numFmtId="3" fontId="47" fillId="0" borderId="9" xfId="61" applyNumberFormat="1" applyFont="1" applyBorder="1" applyAlignment="1">
      <alignment horizontal="center" vertical="center" wrapText="1" readingOrder="2"/>
      <protection/>
    </xf>
    <xf numFmtId="0" fontId="0" fillId="0" borderId="9" xfId="61" applyFont="1" applyFill="1" applyBorder="1" applyAlignment="1">
      <alignment horizontal="center" vertical="top" wrapText="1" readingOrder="2"/>
      <protection/>
    </xf>
    <xf numFmtId="0" fontId="0" fillId="0" borderId="0" xfId="0" applyFont="1" applyAlignment="1">
      <alignment vertical="center"/>
    </xf>
    <xf numFmtId="0" fontId="0" fillId="0" borderId="0" xfId="0" applyFont="1" applyAlignment="1">
      <alignment/>
    </xf>
    <xf numFmtId="0" fontId="0" fillId="0" borderId="9" xfId="0" applyFont="1" applyBorder="1" applyAlignment="1">
      <alignment vertical="top" wrapText="1"/>
    </xf>
    <xf numFmtId="0" fontId="0" fillId="0" borderId="9" xfId="0" applyFont="1" applyBorder="1" applyAlignment="1">
      <alignment horizontal="justify" vertical="top" wrapText="1" readingOrder="2"/>
    </xf>
    <xf numFmtId="0" fontId="48" fillId="0" borderId="9" xfId="0" applyFont="1" applyBorder="1" applyAlignment="1">
      <alignment horizontal="justify" vertical="top" wrapText="1" readingOrder="2"/>
    </xf>
    <xf numFmtId="0" fontId="49" fillId="0" borderId="9" xfId="0" applyFont="1" applyBorder="1" applyAlignment="1">
      <alignment horizontal="justify" vertical="top" wrapText="1" readingOrder="2"/>
    </xf>
    <xf numFmtId="0" fontId="50" fillId="0" borderId="13" xfId="0" applyFont="1" applyBorder="1" applyAlignment="1">
      <alignment horizontal="center" vertical="top" wrapText="1" readingOrder="2"/>
    </xf>
    <xf numFmtId="0" fontId="50" fillId="0" borderId="14" xfId="0" applyFont="1" applyBorder="1" applyAlignment="1">
      <alignment horizontal="center" vertical="top" wrapText="1" readingOrder="2"/>
    </xf>
    <xf numFmtId="0" fontId="0" fillId="0" borderId="12" xfId="0" applyBorder="1" applyAlignment="1">
      <alignment vertical="top" wrapText="1"/>
    </xf>
    <xf numFmtId="0" fontId="51" fillId="6" borderId="13" xfId="0" applyFont="1" applyFill="1" applyBorder="1" applyAlignment="1">
      <alignment horizontal="center" vertical="top" wrapText="1"/>
    </xf>
    <xf numFmtId="0" fontId="0" fillId="0" borderId="14" xfId="0" applyFont="1" applyBorder="1" applyAlignment="1">
      <alignment horizontal="center" vertical="top" wrapText="1"/>
    </xf>
    <xf numFmtId="3" fontId="52" fillId="34" borderId="13" xfId="0" applyNumberFormat="1" applyFont="1" applyFill="1" applyBorder="1" applyAlignment="1">
      <alignment horizontal="center" vertical="center"/>
    </xf>
    <xf numFmtId="3" fontId="52" fillId="34" borderId="12" xfId="0" applyNumberFormat="1" applyFont="1" applyFill="1" applyBorder="1" applyAlignment="1">
      <alignment horizontal="center" vertical="center"/>
    </xf>
    <xf numFmtId="3" fontId="52" fillId="19" borderId="13" xfId="0" applyNumberFormat="1" applyFont="1" applyFill="1" applyBorder="1" applyAlignment="1">
      <alignment horizontal="center" vertical="center"/>
    </xf>
    <xf numFmtId="3" fontId="52" fillId="19" borderId="12" xfId="0" applyNumberFormat="1" applyFont="1" applyFill="1" applyBorder="1" applyAlignment="1">
      <alignment horizontal="center" vertical="center"/>
    </xf>
    <xf numFmtId="3" fontId="47" fillId="0" borderId="9" xfId="61" applyNumberFormat="1" applyFont="1" applyBorder="1" applyAlignment="1">
      <alignment horizontal="center" vertical="center" wrapText="1" readingOrder="2"/>
      <protection/>
    </xf>
    <xf numFmtId="0" fontId="52" fillId="35" borderId="13" xfId="0" applyFont="1" applyFill="1" applyBorder="1" applyAlignment="1">
      <alignment horizontal="center"/>
    </xf>
    <xf numFmtId="0" fontId="52" fillId="35" borderId="12" xfId="0" applyFont="1" applyFill="1" applyBorder="1" applyAlignment="1">
      <alignment horizontal="center"/>
    </xf>
    <xf numFmtId="0" fontId="53" fillId="0" borderId="0" xfId="0" applyFont="1" applyAlignment="1">
      <alignment horizontal="center" vertical="center"/>
    </xf>
    <xf numFmtId="0" fontId="0" fillId="0" borderId="9"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6" xfId="0" applyFont="1" applyBorder="1" applyAlignment="1">
      <alignment horizontal="center" vertical="center" textRotation="90"/>
    </xf>
    <xf numFmtId="0" fontId="0" fillId="0" borderId="17" xfId="0" applyFont="1" applyBorder="1" applyAlignment="1">
      <alignment horizontal="center" vertical="center" textRotation="90"/>
    </xf>
    <xf numFmtId="0" fontId="0" fillId="19" borderId="9" xfId="0" applyFont="1" applyFill="1" applyBorder="1" applyAlignment="1">
      <alignment horizontal="center"/>
    </xf>
    <xf numFmtId="0" fontId="0" fillId="19" borderId="13" xfId="0" applyFont="1" applyFill="1" applyBorder="1" applyAlignment="1">
      <alignment horizontal="center" vertical="center"/>
    </xf>
    <xf numFmtId="0" fontId="0" fillId="19" borderId="12" xfId="0" applyFont="1" applyFill="1" applyBorder="1" applyAlignment="1">
      <alignment horizontal="center" vertical="center"/>
    </xf>
    <xf numFmtId="3" fontId="51" fillId="35" borderId="13" xfId="0" applyNumberFormat="1" applyFont="1" applyFill="1" applyBorder="1" applyAlignment="1">
      <alignment horizontal="center"/>
    </xf>
    <xf numFmtId="3" fontId="51" fillId="35" borderId="12" xfId="0" applyNumberFormat="1" applyFont="1" applyFill="1" applyBorder="1" applyAlignment="1">
      <alignment horizontal="center"/>
    </xf>
    <xf numFmtId="0" fontId="51" fillId="36" borderId="9" xfId="0" applyFont="1" applyFill="1" applyBorder="1" applyAlignment="1">
      <alignment horizontal="center" vertical="center" textRotation="90" wrapText="1"/>
    </xf>
    <xf numFmtId="0" fontId="0" fillId="0" borderId="9" xfId="61" applyFont="1" applyFill="1" applyBorder="1" applyAlignment="1">
      <alignment horizontal="center" vertical="center" wrapText="1" readingOrder="2"/>
      <protection/>
    </xf>
    <xf numFmtId="0" fontId="0" fillId="34" borderId="9" xfId="61" applyFont="1" applyFill="1" applyBorder="1" applyAlignment="1">
      <alignment horizontal="center" vertical="center" wrapText="1" readingOrder="2"/>
      <protection/>
    </xf>
    <xf numFmtId="0" fontId="0" fillId="34" borderId="9" xfId="0" applyFont="1" applyFill="1" applyBorder="1" applyAlignment="1">
      <alignment horizontal="center" vertical="center" wrapText="1" readingOrder="2"/>
    </xf>
    <xf numFmtId="3" fontId="0" fillId="0" borderId="9" xfId="61" applyNumberFormat="1" applyFont="1" applyBorder="1" applyAlignment="1">
      <alignment horizontal="center" vertical="center" wrapText="1" readingOrder="2"/>
      <protection/>
    </xf>
    <xf numFmtId="0" fontId="0" fillId="0" borderId="9" xfId="0" applyFont="1" applyBorder="1" applyAlignment="1">
      <alignment horizontal="center" vertical="center" wrapText="1" readingOrder="2"/>
    </xf>
    <xf numFmtId="0" fontId="0" fillId="0" borderId="9" xfId="61" applyFont="1" applyBorder="1" applyAlignment="1">
      <alignment horizontal="center" vertical="center" wrapText="1" readingOrder="2"/>
      <protection/>
    </xf>
    <xf numFmtId="0" fontId="0" fillId="0" borderId="9" xfId="0" applyFont="1" applyFill="1" applyBorder="1" applyAlignment="1">
      <alignment horizontal="center" vertical="center" wrapText="1" readingOrder="2"/>
    </xf>
    <xf numFmtId="16" fontId="0" fillId="0" borderId="9" xfId="61" applyNumberFormat="1" applyFont="1" applyBorder="1" applyAlignment="1">
      <alignment horizontal="center" vertical="center" wrapText="1" readingOrder="2"/>
      <protection/>
    </xf>
    <xf numFmtId="3" fontId="0" fillId="34" borderId="9" xfId="61" applyNumberFormat="1" applyFont="1" applyFill="1" applyBorder="1" applyAlignment="1">
      <alignment horizontal="center" vertical="center" wrapText="1" readingOrder="2"/>
      <protection/>
    </xf>
    <xf numFmtId="0" fontId="0" fillId="0" borderId="9" xfId="0" applyFont="1" applyBorder="1" applyAlignment="1">
      <alignment horizontal="center" vertical="center" wrapText="1"/>
    </xf>
    <xf numFmtId="0" fontId="0" fillId="0" borderId="9" xfId="61" applyFont="1" applyBorder="1" applyAlignment="1">
      <alignment horizontal="center" vertical="center" wrapText="1"/>
      <protection/>
    </xf>
    <xf numFmtId="0" fontId="0" fillId="37" borderId="9" xfId="61" applyFont="1" applyFill="1" applyBorder="1" applyAlignment="1">
      <alignment horizontal="center" vertical="center" wrapText="1" readingOrder="2"/>
      <protection/>
    </xf>
    <xf numFmtId="0" fontId="0" fillId="37" borderId="9" xfId="0" applyFont="1" applyFill="1" applyBorder="1" applyAlignment="1">
      <alignment horizontal="center" vertical="center" wrapText="1" readingOrder="2"/>
    </xf>
    <xf numFmtId="3" fontId="0" fillId="37" borderId="9" xfId="61" applyNumberFormat="1" applyFont="1" applyFill="1" applyBorder="1" applyAlignment="1">
      <alignment horizontal="center" vertical="center" wrapText="1" readingOrder="2"/>
      <protection/>
    </xf>
    <xf numFmtId="3" fontId="0" fillId="0" borderId="9" xfId="61" applyNumberFormat="1" applyFont="1" applyFill="1" applyBorder="1" applyAlignment="1">
      <alignment horizontal="center" vertical="center" wrapText="1" readingOrder="2"/>
      <protection/>
    </xf>
    <xf numFmtId="0" fontId="46" fillId="34" borderId="9" xfId="61" applyFont="1" applyFill="1" applyBorder="1" applyAlignment="1">
      <alignment horizontal="right" vertical="center" wrapText="1" readingOrder="2"/>
      <protection/>
    </xf>
    <xf numFmtId="0" fontId="46" fillId="0" borderId="9" xfId="61" applyFont="1" applyBorder="1" applyAlignment="1">
      <alignment horizontal="right" vertical="center" wrapText="1" readingOrder="2"/>
      <protection/>
    </xf>
    <xf numFmtId="0" fontId="46" fillId="0" borderId="9" xfId="61" applyFont="1" applyBorder="1" applyAlignment="1">
      <alignment horizontal="right" vertical="center" wrapText="1"/>
      <protection/>
    </xf>
    <xf numFmtId="0" fontId="46" fillId="0" borderId="9" xfId="0" applyFont="1" applyBorder="1" applyAlignment="1">
      <alignment horizontal="right" vertical="center" wrapText="1" readingOrder="2"/>
    </xf>
    <xf numFmtId="0" fontId="46" fillId="37" borderId="9" xfId="61" applyFont="1" applyFill="1" applyBorder="1" applyAlignment="1">
      <alignment horizontal="right" vertical="center" wrapText="1" readingOrder="2"/>
      <protection/>
    </xf>
    <xf numFmtId="0" fontId="46" fillId="0" borderId="9" xfId="61" applyFont="1" applyFill="1" applyBorder="1" applyAlignment="1">
      <alignment horizontal="right" vertical="center" wrapText="1" readingOrder="2"/>
      <protection/>
    </xf>
    <xf numFmtId="0" fontId="0" fillId="0" borderId="0" xfId="0" applyFont="1" applyAlignment="1">
      <alignment horizontal="right" vertical="center"/>
    </xf>
    <xf numFmtId="0" fontId="0" fillId="0" borderId="0" xfId="0" applyAlignment="1">
      <alignment horizontal="right" vertical="center"/>
    </xf>
    <xf numFmtId="0" fontId="51" fillId="36" borderId="9"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4 2"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Explanatory Text" xfId="48"/>
    <cellStyle name="Good" xfId="49"/>
    <cellStyle name="Good 2"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
  <sheetViews>
    <sheetView rightToLeft="1" tabSelected="1" zoomScalePageLayoutView="0" workbookViewId="0" topLeftCell="A1">
      <selection activeCell="D10" sqref="D10"/>
    </sheetView>
  </sheetViews>
  <sheetFormatPr defaultColWidth="8.796875" defaultRowHeight="15"/>
  <cols>
    <col min="1" max="1" width="4.19921875" style="1" customWidth="1"/>
    <col min="2" max="2" width="19" style="69" customWidth="1"/>
    <col min="3" max="3" width="10.19921875" style="1" customWidth="1"/>
    <col min="4" max="4" width="11.8984375" style="1" customWidth="1"/>
    <col min="5" max="5" width="5" style="1" customWidth="1"/>
    <col min="6" max="6" width="10.796875" style="1" customWidth="1"/>
    <col min="7" max="7" width="7.8984375" style="1" customWidth="1"/>
    <col min="8" max="8" width="4.09765625" style="1" customWidth="1"/>
    <col min="9" max="9" width="8.09765625" style="1" customWidth="1"/>
    <col min="10" max="10" width="29.3984375" style="0" customWidth="1"/>
  </cols>
  <sheetData>
    <row r="1" spans="1:10" s="3" customFormat="1" ht="28.5" customHeight="1">
      <c r="A1" s="27" t="s">
        <v>111</v>
      </c>
      <c r="B1" s="28"/>
      <c r="C1" s="28"/>
      <c r="D1" s="28"/>
      <c r="E1" s="28"/>
      <c r="F1" s="28"/>
      <c r="G1" s="28"/>
      <c r="H1" s="28"/>
      <c r="I1" s="28"/>
      <c r="J1" s="26"/>
    </row>
    <row r="2" spans="1:10" s="3" customFormat="1" ht="28.5" customHeight="1">
      <c r="A2" s="24" t="s">
        <v>112</v>
      </c>
      <c r="B2" s="25"/>
      <c r="C2" s="25"/>
      <c r="D2" s="25"/>
      <c r="E2" s="25"/>
      <c r="F2" s="25"/>
      <c r="G2" s="25"/>
      <c r="H2" s="25"/>
      <c r="I2" s="25"/>
      <c r="J2" s="26"/>
    </row>
    <row r="3" spans="1:10" s="2" customFormat="1" ht="79.5" customHeight="1">
      <c r="A3" s="46" t="s">
        <v>32</v>
      </c>
      <c r="B3" s="70" t="s">
        <v>33</v>
      </c>
      <c r="C3" s="70" t="s">
        <v>113</v>
      </c>
      <c r="D3" s="70" t="s">
        <v>34</v>
      </c>
      <c r="E3" s="46" t="s">
        <v>44</v>
      </c>
      <c r="F3" s="70" t="s">
        <v>45</v>
      </c>
      <c r="G3" s="70" t="s">
        <v>43</v>
      </c>
      <c r="H3" s="46" t="s">
        <v>35</v>
      </c>
      <c r="I3" s="46" t="s">
        <v>110</v>
      </c>
      <c r="J3" s="70" t="s">
        <v>117</v>
      </c>
    </row>
    <row r="4" spans="1:10" ht="37.5" customHeight="1">
      <c r="A4" s="47">
        <v>1</v>
      </c>
      <c r="B4" s="62" t="s">
        <v>0</v>
      </c>
      <c r="C4" s="48"/>
      <c r="D4" s="49" t="s">
        <v>1</v>
      </c>
      <c r="E4" s="48">
        <v>7</v>
      </c>
      <c r="F4" s="48" t="s">
        <v>72</v>
      </c>
      <c r="G4" s="47" t="s">
        <v>70</v>
      </c>
      <c r="H4" s="48">
        <v>380</v>
      </c>
      <c r="I4" s="50">
        <f aca="true" t="shared" si="0" ref="I4:I23">195500*H4</f>
        <v>74290000</v>
      </c>
      <c r="J4" s="20"/>
    </row>
    <row r="5" spans="1:10" ht="23.25" customHeight="1">
      <c r="A5" s="47">
        <v>2</v>
      </c>
      <c r="B5" s="63" t="s">
        <v>54</v>
      </c>
      <c r="C5" s="51" t="s">
        <v>61</v>
      </c>
      <c r="D5" s="51" t="s">
        <v>91</v>
      </c>
      <c r="E5" s="52">
        <v>11</v>
      </c>
      <c r="F5" s="52" t="s">
        <v>72</v>
      </c>
      <c r="G5" s="47" t="s">
        <v>71</v>
      </c>
      <c r="H5" s="52">
        <v>920</v>
      </c>
      <c r="I5" s="50">
        <f t="shared" si="0"/>
        <v>179860000</v>
      </c>
      <c r="J5" s="20"/>
    </row>
    <row r="6" spans="1:11" ht="24" customHeight="1">
      <c r="A6" s="47">
        <v>3</v>
      </c>
      <c r="B6" s="63" t="s">
        <v>55</v>
      </c>
      <c r="C6" s="51" t="s">
        <v>13</v>
      </c>
      <c r="D6" s="51" t="s">
        <v>90</v>
      </c>
      <c r="E6" s="52">
        <v>7</v>
      </c>
      <c r="F6" s="52" t="s">
        <v>75</v>
      </c>
      <c r="G6" s="47" t="s">
        <v>51</v>
      </c>
      <c r="H6" s="52">
        <v>400</v>
      </c>
      <c r="I6" s="50">
        <f t="shared" si="0"/>
        <v>78200000</v>
      </c>
      <c r="J6" s="20"/>
      <c r="K6" s="1"/>
    </row>
    <row r="7" spans="1:10" ht="37.5">
      <c r="A7" s="47">
        <v>4</v>
      </c>
      <c r="B7" s="64" t="s">
        <v>97</v>
      </c>
      <c r="C7" s="52" t="s">
        <v>3</v>
      </c>
      <c r="D7" s="49" t="s">
        <v>2</v>
      </c>
      <c r="E7" s="52">
        <v>8</v>
      </c>
      <c r="F7" s="52" t="s">
        <v>53</v>
      </c>
      <c r="G7" s="47" t="s">
        <v>51</v>
      </c>
      <c r="H7" s="52">
        <v>2350</v>
      </c>
      <c r="I7" s="50">
        <f t="shared" si="0"/>
        <v>459425000</v>
      </c>
      <c r="J7" s="20"/>
    </row>
    <row r="8" spans="1:10" ht="58.5" customHeight="1">
      <c r="A8" s="47">
        <v>5</v>
      </c>
      <c r="B8" s="63" t="s">
        <v>4</v>
      </c>
      <c r="C8" s="52" t="s">
        <v>6</v>
      </c>
      <c r="D8" s="51" t="s">
        <v>5</v>
      </c>
      <c r="E8" s="52" t="s">
        <v>77</v>
      </c>
      <c r="F8" s="47" t="s">
        <v>52</v>
      </c>
      <c r="G8" s="47" t="s">
        <v>51</v>
      </c>
      <c r="H8" s="52">
        <v>550</v>
      </c>
      <c r="I8" s="50">
        <f t="shared" si="0"/>
        <v>107525000</v>
      </c>
      <c r="J8" s="20"/>
    </row>
    <row r="9" spans="1:10" ht="37.5">
      <c r="A9" s="47">
        <v>6</v>
      </c>
      <c r="B9" s="63" t="s">
        <v>7</v>
      </c>
      <c r="C9" s="52" t="s">
        <v>6</v>
      </c>
      <c r="D9" s="53" t="s">
        <v>8</v>
      </c>
      <c r="E9" s="52" t="s">
        <v>78</v>
      </c>
      <c r="F9" s="47" t="s">
        <v>52</v>
      </c>
      <c r="G9" s="47" t="s">
        <v>51</v>
      </c>
      <c r="H9" s="47">
        <v>180</v>
      </c>
      <c r="I9" s="50">
        <f t="shared" si="0"/>
        <v>35190000</v>
      </c>
      <c r="J9" s="20"/>
    </row>
    <row r="10" spans="1:10" ht="36">
      <c r="A10" s="47">
        <v>7</v>
      </c>
      <c r="B10" s="63" t="s">
        <v>9</v>
      </c>
      <c r="C10" s="52" t="s">
        <v>6</v>
      </c>
      <c r="D10" s="53" t="s">
        <v>10</v>
      </c>
      <c r="E10" s="52" t="s">
        <v>79</v>
      </c>
      <c r="F10" s="47" t="s">
        <v>52</v>
      </c>
      <c r="G10" s="47" t="s">
        <v>51</v>
      </c>
      <c r="H10" s="47">
        <v>150</v>
      </c>
      <c r="I10" s="50">
        <f t="shared" si="0"/>
        <v>29325000</v>
      </c>
      <c r="J10" s="20"/>
    </row>
    <row r="11" spans="1:10" ht="36" customHeight="1">
      <c r="A11" s="47">
        <v>8</v>
      </c>
      <c r="B11" s="63" t="s">
        <v>60</v>
      </c>
      <c r="C11" s="51" t="s">
        <v>68</v>
      </c>
      <c r="D11" s="51" t="s">
        <v>87</v>
      </c>
      <c r="E11" s="52">
        <v>8</v>
      </c>
      <c r="F11" s="47" t="s">
        <v>52</v>
      </c>
      <c r="G11" s="47" t="s">
        <v>51</v>
      </c>
      <c r="H11" s="52">
        <v>750</v>
      </c>
      <c r="I11" s="50">
        <f t="shared" si="0"/>
        <v>146625000</v>
      </c>
      <c r="J11" s="20"/>
    </row>
    <row r="12" spans="1:10" ht="36">
      <c r="A12" s="47">
        <v>9</v>
      </c>
      <c r="B12" s="63" t="s">
        <v>59</v>
      </c>
      <c r="C12" s="51" t="s">
        <v>67</v>
      </c>
      <c r="D12" s="51" t="s">
        <v>86</v>
      </c>
      <c r="E12" s="52">
        <v>7</v>
      </c>
      <c r="F12" s="47" t="s">
        <v>52</v>
      </c>
      <c r="G12" s="47" t="s">
        <v>51</v>
      </c>
      <c r="H12" s="52">
        <v>350</v>
      </c>
      <c r="I12" s="50">
        <f t="shared" si="0"/>
        <v>68425000</v>
      </c>
      <c r="J12" s="20"/>
    </row>
    <row r="13" spans="1:10" ht="190.5" customHeight="1">
      <c r="A13" s="47">
        <v>10</v>
      </c>
      <c r="B13" s="63" t="s">
        <v>11</v>
      </c>
      <c r="C13" s="52" t="s">
        <v>13</v>
      </c>
      <c r="D13" s="51" t="s">
        <v>12</v>
      </c>
      <c r="E13" s="54" t="s">
        <v>76</v>
      </c>
      <c r="F13" s="47" t="s">
        <v>52</v>
      </c>
      <c r="G13" s="47" t="s">
        <v>51</v>
      </c>
      <c r="H13" s="52">
        <v>770</v>
      </c>
      <c r="I13" s="50">
        <f t="shared" si="0"/>
        <v>150535000</v>
      </c>
      <c r="J13" s="21" t="s">
        <v>120</v>
      </c>
    </row>
    <row r="14" spans="1:10" ht="57" customHeight="1">
      <c r="A14" s="47">
        <v>11</v>
      </c>
      <c r="B14" s="62" t="s">
        <v>14</v>
      </c>
      <c r="C14" s="48" t="s">
        <v>16</v>
      </c>
      <c r="D14" s="49" t="s">
        <v>15</v>
      </c>
      <c r="E14" s="48">
        <v>4</v>
      </c>
      <c r="F14" s="48" t="s">
        <v>72</v>
      </c>
      <c r="G14" s="48" t="s">
        <v>51</v>
      </c>
      <c r="H14" s="48">
        <v>170</v>
      </c>
      <c r="I14" s="55">
        <f t="shared" si="0"/>
        <v>33235000</v>
      </c>
      <c r="J14" s="22"/>
    </row>
    <row r="15" spans="1:10" ht="54" customHeight="1">
      <c r="A15" s="47">
        <v>12</v>
      </c>
      <c r="B15" s="63" t="s">
        <v>66</v>
      </c>
      <c r="C15" s="51" t="s">
        <v>65</v>
      </c>
      <c r="D15" s="51" t="s">
        <v>82</v>
      </c>
      <c r="E15" s="52">
        <v>8</v>
      </c>
      <c r="F15" s="52" t="s">
        <v>72</v>
      </c>
      <c r="G15" s="47" t="s">
        <v>70</v>
      </c>
      <c r="H15" s="52">
        <v>1100</v>
      </c>
      <c r="I15" s="50">
        <f t="shared" si="0"/>
        <v>215050000</v>
      </c>
      <c r="J15" s="20"/>
    </row>
    <row r="16" spans="1:10" ht="37.5" customHeight="1">
      <c r="A16" s="47">
        <v>13</v>
      </c>
      <c r="B16" s="63" t="s">
        <v>58</v>
      </c>
      <c r="C16" s="51" t="s">
        <v>64</v>
      </c>
      <c r="D16" s="51" t="s">
        <v>83</v>
      </c>
      <c r="E16" s="52">
        <v>6</v>
      </c>
      <c r="F16" s="52" t="s">
        <v>75</v>
      </c>
      <c r="G16" s="47" t="s">
        <v>51</v>
      </c>
      <c r="H16" s="52">
        <v>1350</v>
      </c>
      <c r="I16" s="50">
        <f t="shared" si="0"/>
        <v>263925000</v>
      </c>
      <c r="J16" s="20"/>
    </row>
    <row r="17" spans="1:10" ht="36.75" customHeight="1">
      <c r="A17" s="47">
        <v>14</v>
      </c>
      <c r="B17" s="63" t="s">
        <v>56</v>
      </c>
      <c r="C17" s="51" t="s">
        <v>62</v>
      </c>
      <c r="D17" s="51" t="s">
        <v>89</v>
      </c>
      <c r="E17" s="52">
        <v>11</v>
      </c>
      <c r="F17" s="52" t="s">
        <v>53</v>
      </c>
      <c r="G17" s="47" t="s">
        <v>51</v>
      </c>
      <c r="H17" s="52">
        <v>520</v>
      </c>
      <c r="I17" s="50">
        <f t="shared" si="0"/>
        <v>101660000</v>
      </c>
      <c r="J17" s="20"/>
    </row>
    <row r="18" spans="1:10" ht="39.75" customHeight="1">
      <c r="A18" s="47">
        <v>15</v>
      </c>
      <c r="B18" s="63" t="s">
        <v>102</v>
      </c>
      <c r="C18" s="51"/>
      <c r="D18" s="51" t="s">
        <v>109</v>
      </c>
      <c r="E18" s="52" t="s">
        <v>103</v>
      </c>
      <c r="F18" s="52" t="s">
        <v>104</v>
      </c>
      <c r="G18" s="47" t="s">
        <v>51</v>
      </c>
      <c r="H18" s="52">
        <v>400</v>
      </c>
      <c r="I18" s="50">
        <v>535000000</v>
      </c>
      <c r="J18" s="20"/>
    </row>
    <row r="19" spans="1:10" ht="36">
      <c r="A19" s="47">
        <v>16</v>
      </c>
      <c r="B19" s="63" t="s">
        <v>57</v>
      </c>
      <c r="C19" s="51" t="s">
        <v>63</v>
      </c>
      <c r="D19" s="51" t="s">
        <v>88</v>
      </c>
      <c r="E19" s="52">
        <v>8</v>
      </c>
      <c r="F19" s="52" t="s">
        <v>72</v>
      </c>
      <c r="G19" s="47" t="s">
        <v>51</v>
      </c>
      <c r="H19" s="52">
        <v>1500</v>
      </c>
      <c r="I19" s="50">
        <f t="shared" si="0"/>
        <v>293250000</v>
      </c>
      <c r="J19" s="20"/>
    </row>
    <row r="20" spans="1:10" ht="36">
      <c r="A20" s="47">
        <v>17</v>
      </c>
      <c r="B20" s="63" t="s">
        <v>17</v>
      </c>
      <c r="C20" s="56" t="s">
        <v>19</v>
      </c>
      <c r="D20" s="51" t="s">
        <v>18</v>
      </c>
      <c r="E20" s="57" t="s">
        <v>73</v>
      </c>
      <c r="F20" s="57" t="s">
        <v>98</v>
      </c>
      <c r="G20" s="47" t="s">
        <v>74</v>
      </c>
      <c r="H20" s="52">
        <v>175</v>
      </c>
      <c r="I20" s="50">
        <f t="shared" si="0"/>
        <v>34212500</v>
      </c>
      <c r="J20" s="20"/>
    </row>
    <row r="21" spans="1:10" ht="18.75">
      <c r="A21" s="47">
        <v>18</v>
      </c>
      <c r="B21" s="65" t="s">
        <v>99</v>
      </c>
      <c r="C21" s="51" t="s">
        <v>100</v>
      </c>
      <c r="D21" s="51" t="s">
        <v>101</v>
      </c>
      <c r="E21" s="57">
        <v>7</v>
      </c>
      <c r="F21" s="51" t="s">
        <v>52</v>
      </c>
      <c r="G21" s="47" t="s">
        <v>51</v>
      </c>
      <c r="H21" s="52">
        <v>1680</v>
      </c>
      <c r="I21" s="50">
        <f t="shared" si="0"/>
        <v>328440000</v>
      </c>
      <c r="J21" s="20"/>
    </row>
    <row r="22" spans="1:10" ht="186" customHeight="1">
      <c r="A22" s="47">
        <v>19</v>
      </c>
      <c r="B22" s="66" t="s">
        <v>20</v>
      </c>
      <c r="C22" s="58" t="s">
        <v>22</v>
      </c>
      <c r="D22" s="59" t="s">
        <v>21</v>
      </c>
      <c r="E22" s="58">
        <v>8</v>
      </c>
      <c r="F22" s="58" t="s">
        <v>52</v>
      </c>
      <c r="G22" s="58" t="s">
        <v>51</v>
      </c>
      <c r="H22" s="58">
        <v>223</v>
      </c>
      <c r="I22" s="60">
        <f t="shared" si="0"/>
        <v>43596500</v>
      </c>
      <c r="J22" s="23" t="s">
        <v>121</v>
      </c>
    </row>
    <row r="23" spans="1:10" ht="36">
      <c r="A23" s="47">
        <v>20</v>
      </c>
      <c r="B23" s="63" t="s">
        <v>108</v>
      </c>
      <c r="C23" s="52" t="s">
        <v>24</v>
      </c>
      <c r="D23" s="51" t="s">
        <v>23</v>
      </c>
      <c r="E23" s="52">
        <v>8</v>
      </c>
      <c r="F23" s="52" t="s">
        <v>72</v>
      </c>
      <c r="G23" s="47" t="s">
        <v>51</v>
      </c>
      <c r="H23" s="47">
        <v>900</v>
      </c>
      <c r="I23" s="61">
        <f t="shared" si="0"/>
        <v>175950000</v>
      </c>
      <c r="J23" s="17"/>
    </row>
    <row r="24" spans="1:10" ht="37.5">
      <c r="A24" s="47">
        <v>21</v>
      </c>
      <c r="B24" s="63" t="s">
        <v>105</v>
      </c>
      <c r="C24" s="52" t="s">
        <v>24</v>
      </c>
      <c r="D24" s="51" t="s">
        <v>23</v>
      </c>
      <c r="E24" s="52">
        <v>8</v>
      </c>
      <c r="F24" s="52" t="s">
        <v>72</v>
      </c>
      <c r="G24" s="47" t="s">
        <v>51</v>
      </c>
      <c r="H24" s="47">
        <v>400</v>
      </c>
      <c r="I24" s="61">
        <f>195500*H24</f>
        <v>78200000</v>
      </c>
      <c r="J24" s="20"/>
    </row>
    <row r="25" spans="1:10" ht="36">
      <c r="A25" s="47">
        <v>22</v>
      </c>
      <c r="B25" s="63" t="s">
        <v>106</v>
      </c>
      <c r="C25" s="52" t="s">
        <v>24</v>
      </c>
      <c r="D25" s="51" t="s">
        <v>23</v>
      </c>
      <c r="E25" s="52">
        <v>8</v>
      </c>
      <c r="F25" s="52" t="s">
        <v>72</v>
      </c>
      <c r="G25" s="47" t="s">
        <v>51</v>
      </c>
      <c r="H25" s="47">
        <v>380</v>
      </c>
      <c r="I25" s="61">
        <v>74290000</v>
      </c>
      <c r="J25" s="20"/>
    </row>
    <row r="26" spans="1:10" ht="36">
      <c r="A26" s="47">
        <v>23</v>
      </c>
      <c r="B26" s="63" t="s">
        <v>107</v>
      </c>
      <c r="C26" s="52" t="s">
        <v>24</v>
      </c>
      <c r="D26" s="51" t="s">
        <v>23</v>
      </c>
      <c r="E26" s="52">
        <v>8</v>
      </c>
      <c r="F26" s="52" t="s">
        <v>72</v>
      </c>
      <c r="G26" s="47" t="s">
        <v>51</v>
      </c>
      <c r="H26" s="52">
        <v>350</v>
      </c>
      <c r="I26" s="50">
        <f>195500*H26</f>
        <v>68425000</v>
      </c>
      <c r="J26" s="20"/>
    </row>
    <row r="27" spans="1:10" ht="36">
      <c r="A27" s="47">
        <v>24</v>
      </c>
      <c r="B27" s="63" t="s">
        <v>25</v>
      </c>
      <c r="C27" s="52" t="s">
        <v>69</v>
      </c>
      <c r="D27" s="51" t="s">
        <v>15</v>
      </c>
      <c r="E27" s="52" t="s">
        <v>80</v>
      </c>
      <c r="F27" s="52" t="s">
        <v>72</v>
      </c>
      <c r="G27" s="47" t="s">
        <v>51</v>
      </c>
      <c r="H27" s="52">
        <v>180</v>
      </c>
      <c r="I27" s="50">
        <f>195500*H27</f>
        <v>35190000</v>
      </c>
      <c r="J27" s="20"/>
    </row>
    <row r="28" spans="1:10" ht="116.25" customHeight="1">
      <c r="A28" s="47">
        <v>25</v>
      </c>
      <c r="B28" s="63" t="s">
        <v>26</v>
      </c>
      <c r="C28" s="52" t="s">
        <v>28</v>
      </c>
      <c r="D28" s="51" t="s">
        <v>27</v>
      </c>
      <c r="E28" s="52">
        <v>10</v>
      </c>
      <c r="F28" s="52" t="s">
        <v>53</v>
      </c>
      <c r="G28" s="47" t="s">
        <v>51</v>
      </c>
      <c r="H28" s="52">
        <v>1220</v>
      </c>
      <c r="I28" s="50">
        <f>195500*H28</f>
        <v>238510000</v>
      </c>
      <c r="J28" s="21" t="s">
        <v>122</v>
      </c>
    </row>
    <row r="29" spans="1:10" ht="171" customHeight="1">
      <c r="A29" s="47">
        <v>26</v>
      </c>
      <c r="B29" s="67" t="s">
        <v>29</v>
      </c>
      <c r="C29" s="47" t="s">
        <v>31</v>
      </c>
      <c r="D29" s="53" t="s">
        <v>30</v>
      </c>
      <c r="E29" s="47">
        <v>13</v>
      </c>
      <c r="F29" s="47" t="s">
        <v>52</v>
      </c>
      <c r="G29" s="47" t="s">
        <v>51</v>
      </c>
      <c r="H29" s="47">
        <v>2640</v>
      </c>
      <c r="I29" s="50">
        <f>195500*H29</f>
        <v>516120000</v>
      </c>
      <c r="J29" s="23" t="s">
        <v>118</v>
      </c>
    </row>
    <row r="30" spans="1:10" ht="150.75" customHeight="1">
      <c r="A30" s="47">
        <v>27</v>
      </c>
      <c r="B30" s="63" t="s">
        <v>81</v>
      </c>
      <c r="C30" s="51" t="s">
        <v>85</v>
      </c>
      <c r="D30" s="51" t="s">
        <v>84</v>
      </c>
      <c r="E30" s="52">
        <v>5</v>
      </c>
      <c r="F30" s="52" t="s">
        <v>75</v>
      </c>
      <c r="G30" s="47" t="s">
        <v>51</v>
      </c>
      <c r="H30" s="52">
        <v>900</v>
      </c>
      <c r="I30" s="50">
        <f>195500*H30</f>
        <v>175950000</v>
      </c>
      <c r="J30" s="21" t="s">
        <v>119</v>
      </c>
    </row>
    <row r="31" spans="1:10" ht="15">
      <c r="A31" s="18"/>
      <c r="B31" s="68"/>
      <c r="C31" s="18"/>
      <c r="D31" s="18"/>
      <c r="E31" s="18"/>
      <c r="F31" s="18"/>
      <c r="G31" s="18"/>
      <c r="H31" s="18"/>
      <c r="I31" s="18"/>
      <c r="J31" s="19"/>
    </row>
  </sheetData>
  <sheetProtection/>
  <mergeCells count="2">
    <mergeCell ref="A2:J2"/>
    <mergeCell ref="A1:J1"/>
  </mergeCells>
  <printOptions/>
  <pageMargins left="0.3" right="0.3" top="0.3" bottom="0.3"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4:E22"/>
  <sheetViews>
    <sheetView rightToLeft="1" zoomScalePageLayoutView="0" workbookViewId="0" topLeftCell="A1">
      <selection activeCell="B10" sqref="B10:D10"/>
    </sheetView>
  </sheetViews>
  <sheetFormatPr defaultColWidth="8.796875" defaultRowHeight="15"/>
  <cols>
    <col min="3" max="3" width="16.3984375" style="0" customWidth="1"/>
    <col min="4" max="4" width="19.09765625" style="0" customWidth="1"/>
    <col min="5" max="5" width="14.09765625" style="0" customWidth="1"/>
  </cols>
  <sheetData>
    <row r="3" ht="9.75" customHeight="1"/>
    <row r="4" spans="2:5" s="1" customFormat="1" ht="45" customHeight="1">
      <c r="B4" s="36" t="s">
        <v>92</v>
      </c>
      <c r="C4" s="36"/>
      <c r="D4" s="36"/>
      <c r="E4" s="36"/>
    </row>
    <row r="5" spans="2:5" ht="19.5">
      <c r="B5" s="11"/>
      <c r="C5" s="13"/>
      <c r="D5" s="12" t="s">
        <v>40</v>
      </c>
      <c r="E5" s="4" t="s">
        <v>95</v>
      </c>
    </row>
    <row r="6" spans="2:5" ht="19.5">
      <c r="B6" s="37" t="s">
        <v>41</v>
      </c>
      <c r="C6" s="14" t="s">
        <v>36</v>
      </c>
      <c r="D6" s="16" t="s">
        <v>114</v>
      </c>
      <c r="E6" s="4">
        <v>4460000</v>
      </c>
    </row>
    <row r="7" spans="2:5" ht="19.5">
      <c r="B7" s="37"/>
      <c r="C7" s="14" t="s">
        <v>37</v>
      </c>
      <c r="D7" s="16" t="s">
        <v>115</v>
      </c>
      <c r="E7" s="4">
        <v>6021000</v>
      </c>
    </row>
    <row r="8" spans="2:5" ht="19.5">
      <c r="B8" s="37"/>
      <c r="C8" s="14" t="s">
        <v>38</v>
      </c>
      <c r="D8" s="16" t="s">
        <v>116</v>
      </c>
      <c r="E8" s="4">
        <v>1338000</v>
      </c>
    </row>
    <row r="9" spans="2:5" ht="19.5">
      <c r="B9" s="37"/>
      <c r="C9" s="15" t="s">
        <v>39</v>
      </c>
      <c r="D9" s="4" t="s">
        <v>42</v>
      </c>
      <c r="E9" s="4">
        <v>8362500</v>
      </c>
    </row>
    <row r="10" spans="2:5" ht="15" customHeight="1">
      <c r="B10" s="41" t="s">
        <v>93</v>
      </c>
      <c r="C10" s="41"/>
      <c r="D10" s="41"/>
      <c r="E10" s="9">
        <v>20181500</v>
      </c>
    </row>
    <row r="11" spans="2:5" ht="18">
      <c r="B11" s="6"/>
      <c r="C11" s="7"/>
      <c r="D11" s="7"/>
      <c r="E11" s="8"/>
    </row>
    <row r="12" spans="2:5" ht="18">
      <c r="B12" s="6"/>
      <c r="C12" s="7"/>
      <c r="D12" s="7"/>
      <c r="E12" s="8"/>
    </row>
    <row r="13" spans="2:5" ht="19.5">
      <c r="B13" s="6"/>
      <c r="C13" s="7"/>
      <c r="D13" s="33" t="s">
        <v>95</v>
      </c>
      <c r="E13" s="33"/>
    </row>
    <row r="14" spans="2:5" ht="21" customHeight="1">
      <c r="B14" s="38" t="s">
        <v>50</v>
      </c>
      <c r="C14" s="10" t="s">
        <v>46</v>
      </c>
      <c r="D14" s="29">
        <v>8500000</v>
      </c>
      <c r="E14" s="30"/>
    </row>
    <row r="15" spans="2:5" ht="22.5" customHeight="1">
      <c r="B15" s="39"/>
      <c r="C15" s="10" t="s">
        <v>47</v>
      </c>
      <c r="D15" s="29">
        <v>5000000</v>
      </c>
      <c r="E15" s="30"/>
    </row>
    <row r="16" spans="2:5" ht="23.25" customHeight="1">
      <c r="B16" s="39"/>
      <c r="C16" s="10" t="s">
        <v>48</v>
      </c>
      <c r="D16" s="29">
        <v>5000000</v>
      </c>
      <c r="E16" s="30"/>
    </row>
    <row r="17" spans="2:5" ht="21.75">
      <c r="B17" s="40"/>
      <c r="C17" s="10" t="s">
        <v>49</v>
      </c>
      <c r="D17" s="29">
        <v>4915000</v>
      </c>
      <c r="E17" s="30"/>
    </row>
    <row r="18" spans="2:5" ht="21.75">
      <c r="B18" s="42" t="s">
        <v>94</v>
      </c>
      <c r="C18" s="43"/>
      <c r="D18" s="31">
        <v>23415000</v>
      </c>
      <c r="E18" s="32"/>
    </row>
    <row r="19" spans="2:5" ht="15" customHeight="1">
      <c r="B19" s="5"/>
      <c r="C19" s="5"/>
      <c r="D19" s="5"/>
      <c r="E19" s="5"/>
    </row>
    <row r="20" spans="2:5" ht="18">
      <c r="B20" s="5"/>
      <c r="C20" s="5"/>
      <c r="D20" s="5"/>
      <c r="E20" s="5"/>
    </row>
    <row r="21" spans="2:5" ht="22.5">
      <c r="B21" s="34" t="s">
        <v>96</v>
      </c>
      <c r="C21" s="35"/>
      <c r="D21" s="44">
        <v>43596500</v>
      </c>
      <c r="E21" s="45"/>
    </row>
    <row r="22" spans="2:5" ht="18">
      <c r="B22" s="5"/>
      <c r="C22" s="5"/>
      <c r="D22" s="5"/>
      <c r="E22" s="5"/>
    </row>
  </sheetData>
  <sheetProtection/>
  <mergeCells count="13">
    <mergeCell ref="D14:E14"/>
    <mergeCell ref="D15:E15"/>
    <mergeCell ref="D16:E16"/>
    <mergeCell ref="D17:E17"/>
    <mergeCell ref="D18:E18"/>
    <mergeCell ref="D13:E13"/>
    <mergeCell ref="B21:C21"/>
    <mergeCell ref="B4:E4"/>
    <mergeCell ref="B6:B9"/>
    <mergeCell ref="B14:B17"/>
    <mergeCell ref="B10:D10"/>
    <mergeCell ref="B18:C18"/>
    <mergeCell ref="D21:E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maktoob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miras</dc:creator>
  <cp:keywords/>
  <dc:description/>
  <cp:lastModifiedBy>pc</cp:lastModifiedBy>
  <cp:lastPrinted>2012-11-27T10:08:28Z</cp:lastPrinted>
  <dcterms:created xsi:type="dcterms:W3CDTF">2012-10-27T08:17:05Z</dcterms:created>
  <dcterms:modified xsi:type="dcterms:W3CDTF">2012-11-27T10:10:47Z</dcterms:modified>
  <cp:category/>
  <cp:version/>
  <cp:contentType/>
  <cp:contentStatus/>
</cp:coreProperties>
</file>