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15" windowHeight="12015" activeTab="0"/>
  </bookViews>
  <sheets>
    <sheet name="Sheet1" sheetId="1" r:id="rId1"/>
    <sheet name="Sheet3" sheetId="2" r:id="rId2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<sst xmlns="http://schemas.openxmlformats.org/spreadsheetml/2006/main" count="170" uniqueCount="116">
  <si>
    <t>اثبات العقل خواجه نصیرالدین طوسی و شروح آن</t>
  </si>
  <si>
    <t>طیبه عارف نیا</t>
  </si>
  <si>
    <t>محمد روشن</t>
  </si>
  <si>
    <t>خواجه رشید الدین فضل الله</t>
  </si>
  <si>
    <t>خلاصة الاشعار (بخش خراسان)</t>
  </si>
  <si>
    <t>محمدحسين نصيري كهنمويي / عبدالعلي اديب برومند</t>
  </si>
  <si>
    <t>میر تقی الدین کاشانی</t>
  </si>
  <si>
    <t>خلاصة الاشعار (بخش قزوین)</t>
  </si>
  <si>
    <t>محمد دبیرسیاقی</t>
  </si>
  <si>
    <t>خلاصة الاشعار (بخش گیلان)</t>
  </si>
  <si>
    <t>مهدی ملک محمدی</t>
  </si>
  <si>
    <t xml:space="preserve">سام نامه </t>
  </si>
  <si>
    <t>وحید رویانی</t>
  </si>
  <si>
    <t>ناشناس</t>
  </si>
  <si>
    <t>شرح التعرف لمذهب التصوف [فاکسیمیله]</t>
  </si>
  <si>
    <t>نجیب مایل هروی</t>
  </si>
  <si>
    <t>ابوبکر محمدبن ابی اسحاق ابراهیم بخاری کلابادی</t>
  </si>
  <si>
    <t>متن پژوهی مدرن (ترجمه)</t>
  </si>
  <si>
    <t>سیما داد (مترجم)</t>
  </si>
  <si>
    <t>ج.ج مک گان</t>
  </si>
  <si>
    <t>مجالس عتیق</t>
  </si>
  <si>
    <t xml:space="preserve">سعید کریمی </t>
  </si>
  <si>
    <t>جلال الدین عتیقی</t>
  </si>
  <si>
    <t>هاشم رجب زاده</t>
  </si>
  <si>
    <t>رشید الدین فضل الله همدانی</t>
  </si>
  <si>
    <t>مدارج الافهام</t>
  </si>
  <si>
    <t>مرآت الادوار</t>
  </si>
  <si>
    <t>سید جلیل ساغروانیان</t>
  </si>
  <si>
    <t>مصلح الدین محمد لاری</t>
  </si>
  <si>
    <t>نشتر عشق</t>
  </si>
  <si>
    <t>سید کمال حاج سید جوادی</t>
  </si>
  <si>
    <t>حسینعلی خان عظیم آبادی</t>
  </si>
  <si>
    <t>ردیف</t>
  </si>
  <si>
    <t xml:space="preserve">نام کتاب </t>
  </si>
  <si>
    <t>نام مصحح</t>
  </si>
  <si>
    <t>نام مولف</t>
  </si>
  <si>
    <t>صفحات</t>
  </si>
  <si>
    <t>حروفچینی</t>
  </si>
  <si>
    <t>نمونه خوانی ویرایش</t>
  </si>
  <si>
    <t>استخراج نمایه</t>
  </si>
  <si>
    <t>حق التصحیح</t>
  </si>
  <si>
    <t>به ازای هر صفحه</t>
  </si>
  <si>
    <t xml:space="preserve"> 20000ریال</t>
  </si>
  <si>
    <t>6000ریال</t>
  </si>
  <si>
    <t>27000ریال</t>
  </si>
  <si>
    <t>هزینه تولید</t>
  </si>
  <si>
    <t>0.15*500ریال*500تیراژ</t>
  </si>
  <si>
    <t>زبان</t>
  </si>
  <si>
    <t>قرن</t>
  </si>
  <si>
    <t>موضوع</t>
  </si>
  <si>
    <t>کاغذ</t>
  </si>
  <si>
    <t>لیتوگرافی</t>
  </si>
  <si>
    <t>چاپ</t>
  </si>
  <si>
    <t>صحافی</t>
  </si>
  <si>
    <t>هزینه چاپ</t>
  </si>
  <si>
    <t>فارسی</t>
  </si>
  <si>
    <t>زبان و ادبیات فارسی</t>
  </si>
  <si>
    <t>تاریخ و جغرافیا</t>
  </si>
  <si>
    <t>افق المبین</t>
  </si>
  <si>
    <t>الحاصل فی اوجاع المفاصل</t>
  </si>
  <si>
    <t xml:space="preserve">کشیکخانه </t>
  </si>
  <si>
    <t>لطائف التفسیر</t>
  </si>
  <si>
    <t>کامل التعبیر</t>
  </si>
  <si>
    <t>روضه الناظر و نزهه الخاطر</t>
  </si>
  <si>
    <t>دستور الکاتب</t>
  </si>
  <si>
    <t>محمد باقر میرداماد</t>
  </si>
  <si>
    <t>نجیب کاشانی</t>
  </si>
  <si>
    <t>عبدالحی جامی</t>
  </si>
  <si>
    <t>حبیش بن ابراهیم تفلیسی</t>
  </si>
  <si>
    <t>ناشناخته</t>
  </si>
  <si>
    <t>ضیاء الشهاب (فارسی و عربی)</t>
  </si>
  <si>
    <t xml:space="preserve">عزالدین عبد العزیز کاشی </t>
  </si>
  <si>
    <t>محمد بن هندوشاه نخجوانی</t>
  </si>
  <si>
    <t>صائن الدین ابن ترکه</t>
  </si>
  <si>
    <t>عربی ـ فارسی</t>
  </si>
  <si>
    <t>عربی</t>
  </si>
  <si>
    <t>علوم و معارف اسلامی</t>
  </si>
  <si>
    <t>معاصر</t>
  </si>
  <si>
    <t>انگلیسی/فارسی</t>
  </si>
  <si>
    <t>علوم و فنون</t>
  </si>
  <si>
    <t>8  ـ 11</t>
  </si>
  <si>
    <t>10 ـ 11</t>
  </si>
  <si>
    <t>11 ـ 11</t>
  </si>
  <si>
    <t>12 ـ 11</t>
  </si>
  <si>
    <t>8 ـ 9</t>
  </si>
  <si>
    <t>نورالعیون</t>
  </si>
  <si>
    <t>جویا جهانبخش / حسن عاطفی / عباس بهنیا</t>
  </si>
  <si>
    <t>مختار کمیلی</t>
  </si>
  <si>
    <t>یوسف بیگ باباپور</t>
  </si>
  <si>
    <t>محمد بن منصور جرجانی</t>
  </si>
  <si>
    <t>مرتضی رشیدی آشجردی</t>
  </si>
  <si>
    <t xml:space="preserve">علي‌اكبر احمدی دارانی </t>
  </si>
  <si>
    <t>پیام شمس الدینی , حسین مسرت</t>
  </si>
  <si>
    <t>اصغر دادبه / مهدی صدری</t>
  </si>
  <si>
    <t>محمد ابراهیم ذاکر</t>
  </si>
  <si>
    <t>حامد ناجی اصفهانی</t>
  </si>
  <si>
    <t>هزینه تولید کتاب مجالس عتیق</t>
  </si>
  <si>
    <t>جمع هزینه تولید</t>
  </si>
  <si>
    <t>جمع هزینه چاپخانه</t>
  </si>
  <si>
    <t>هزینه به ریال</t>
  </si>
  <si>
    <t>جمع کل هزینه های تولید و چاپ</t>
  </si>
  <si>
    <t>جامع التواریخ (ایران و اسلام(از آدم تا خاتم(ص) )</t>
  </si>
  <si>
    <t>متن شناسی</t>
  </si>
  <si>
    <t xml:space="preserve">مثنوی معنوی نیکلسون </t>
  </si>
  <si>
    <t>نیکلسون</t>
  </si>
  <si>
    <t xml:space="preserve"> حسن لاهوتی</t>
  </si>
  <si>
    <t>گزیده نسخه های مصور خطی ـ هنری (کاخ گلستان)</t>
  </si>
  <si>
    <t>مختلف</t>
  </si>
  <si>
    <t>نسخه شناسی</t>
  </si>
  <si>
    <t>مجموعه رشیدیه (مفتاح التفاسیر )</t>
  </si>
  <si>
    <t>مجموعه رشیدیه (سلطانیه )</t>
  </si>
  <si>
    <t>مجموعه رشیدیه ( لطایف )</t>
  </si>
  <si>
    <t>مجموعه رشیدیه (توضیحات )</t>
  </si>
  <si>
    <t>محمد حسن سمسار</t>
  </si>
  <si>
    <t>هزینه چاپ/ ریال</t>
  </si>
  <si>
    <t>فهرست کتابهای آماده چاپ و  در دست انجام - 1391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</si>
</sst>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2"/>
      <color theme="1"/>
      <name val="B Mitra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3"/>
      <name val="2  Badr"/>
      <family val="0"/>
    </font>
    <font>
      <sz val="12"/>
      <color indexed="8"/>
      <name val="B Mitr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B Badr"/>
      <family val="0"/>
    </font>
    <font>
      <sz val="13"/>
      <color indexed="8"/>
      <name val="B Mitra"/>
      <family val="0"/>
    </font>
    <font>
      <b/>
      <sz val="12"/>
      <color indexed="8"/>
      <name val="B Mitra"/>
      <family val="0"/>
    </font>
    <font>
      <sz val="14"/>
      <color indexed="8"/>
      <name val="B Mitra"/>
      <family val="0"/>
    </font>
    <font>
      <b/>
      <sz val="14"/>
      <color indexed="8"/>
      <name val="B Mitra"/>
      <family val="0"/>
    </font>
    <font>
      <sz val="14"/>
      <color indexed="8"/>
      <name val="B Davat"/>
      <family val="0"/>
    </font>
    <font>
      <b/>
      <sz val="12"/>
      <color indexed="8"/>
      <name val="B Dava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B Badr"/>
      <family val="0"/>
    </font>
    <font>
      <sz val="13"/>
      <color theme="1"/>
      <name val="B Mitra"/>
      <family val="0"/>
    </font>
    <font>
      <b/>
      <sz val="12"/>
      <color theme="1"/>
      <name val="B Mitra"/>
      <family val="0"/>
    </font>
    <font>
      <sz val="14"/>
      <color theme="1"/>
      <name val="B Mitra"/>
      <family val="0"/>
    </font>
    <font>
      <b/>
      <sz val="14"/>
      <color theme="1"/>
      <name val="B Mitra"/>
      <family val="0"/>
    </font>
    <font>
      <b/>
      <sz val="12"/>
      <color theme="1"/>
      <name val="B Davat"/>
      <family val="0"/>
    </font>
    <font>
      <sz val="14"/>
      <color theme="1"/>
      <name val="B Davat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3" fillId="33" borderId="9">
      <alignment horizontal="center" vertical="center" wrapText="1" readingOrder="2"/>
      <protection/>
    </xf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45" fillId="34" borderId="9" xfId="61" applyFont="1" applyFill="1" applyBorder="1" applyAlignment="1">
      <alignment horizontal="center" vertical="center" wrapText="1" readingOrder="2"/>
      <protection/>
    </xf>
    <xf numFmtId="0" fontId="45" fillId="0" borderId="9" xfId="61" applyFont="1" applyBorder="1" applyAlignment="1">
      <alignment horizontal="center" vertical="center" wrapText="1"/>
      <protection/>
    </xf>
    <xf numFmtId="0" fontId="46" fillId="0" borderId="9" xfId="61" applyFont="1" applyBorder="1" applyAlignment="1">
      <alignment horizontal="center" vertical="center" wrapText="1" readingOrder="2"/>
      <protection/>
    </xf>
    <xf numFmtId="0" fontId="46" fillId="0" borderId="9" xfId="61" applyFont="1" applyBorder="1" applyAlignment="1">
      <alignment horizontal="center" vertical="center" wrapText="1"/>
      <protection/>
    </xf>
    <xf numFmtId="0" fontId="46" fillId="0" borderId="9" xfId="61" applyFont="1" applyFill="1" applyBorder="1" applyAlignment="1">
      <alignment horizontal="center" vertical="center" wrapText="1" readingOrder="2"/>
      <protection/>
    </xf>
    <xf numFmtId="0" fontId="45" fillId="0" borderId="9" xfId="61" applyFont="1" applyBorder="1" applyAlignment="1">
      <alignment horizontal="center" vertical="center" wrapText="1" readingOrder="2"/>
      <protection/>
    </xf>
    <xf numFmtId="0" fontId="45" fillId="0" borderId="9" xfId="61" applyFont="1" applyFill="1" applyBorder="1" applyAlignment="1">
      <alignment horizontal="center" vertical="center" wrapText="1" readingOrder="2"/>
      <protection/>
    </xf>
    <xf numFmtId="0" fontId="46" fillId="34" borderId="9" xfId="61" applyFont="1" applyFill="1" applyBorder="1" applyAlignment="1">
      <alignment horizontal="center" vertical="center" wrapText="1" readingOrder="2"/>
      <protection/>
    </xf>
    <xf numFmtId="0" fontId="46" fillId="0" borderId="9" xfId="0" applyFont="1" applyBorder="1" applyAlignment="1">
      <alignment horizontal="center" vertical="center" wrapText="1" readingOrder="2"/>
    </xf>
    <xf numFmtId="16" fontId="46" fillId="0" borderId="9" xfId="61" applyNumberFormat="1" applyFont="1" applyBorder="1" applyAlignment="1">
      <alignment horizontal="center" vertical="center" wrapText="1" readingOrder="2"/>
      <protection/>
    </xf>
    <xf numFmtId="0" fontId="46" fillId="0" borderId="9" xfId="0" applyFont="1" applyFill="1" applyBorder="1" applyAlignment="1">
      <alignment horizontal="center" vertical="center" wrapText="1" readingOrder="2"/>
    </xf>
    <xf numFmtId="0" fontId="46" fillId="34" borderId="9" xfId="0" applyFont="1" applyFill="1" applyBorder="1" applyAlignment="1">
      <alignment horizontal="center" vertical="center" wrapText="1" readingOrder="2"/>
    </xf>
    <xf numFmtId="0" fontId="46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textRotation="90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35" borderId="9" xfId="0" applyFill="1" applyBorder="1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vertical="center"/>
    </xf>
    <xf numFmtId="3" fontId="46" fillId="0" borderId="9" xfId="61" applyNumberFormat="1" applyFont="1" applyBorder="1" applyAlignment="1">
      <alignment horizontal="center" vertical="center" wrapText="1" readingOrder="2"/>
      <protection/>
    </xf>
    <xf numFmtId="3" fontId="46" fillId="34" borderId="9" xfId="61" applyNumberFormat="1" applyFont="1" applyFill="1" applyBorder="1" applyAlignment="1">
      <alignment horizontal="center" vertical="center" wrapText="1" readingOrder="2"/>
      <protection/>
    </xf>
    <xf numFmtId="3" fontId="46" fillId="35" borderId="9" xfId="61" applyNumberFormat="1" applyFont="1" applyFill="1" applyBorder="1" applyAlignment="1">
      <alignment horizontal="center" vertical="center" wrapText="1" readingOrder="2"/>
      <protection/>
    </xf>
    <xf numFmtId="0" fontId="45" fillId="36" borderId="9" xfId="61" applyFont="1" applyFill="1" applyBorder="1" applyAlignment="1">
      <alignment horizontal="center" vertical="center" wrapText="1" readingOrder="2"/>
      <protection/>
    </xf>
    <xf numFmtId="0" fontId="46" fillId="36" borderId="9" xfId="61" applyFont="1" applyFill="1" applyBorder="1" applyAlignment="1">
      <alignment horizontal="center" vertical="center" wrapText="1" readingOrder="2"/>
      <protection/>
    </xf>
    <xf numFmtId="0" fontId="46" fillId="36" borderId="9" xfId="0" applyFont="1" applyFill="1" applyBorder="1" applyAlignment="1">
      <alignment horizontal="center" vertical="center" wrapText="1" readingOrder="2"/>
    </xf>
    <xf numFmtId="3" fontId="46" fillId="36" borderId="9" xfId="61" applyNumberFormat="1" applyFont="1" applyFill="1" applyBorder="1" applyAlignment="1">
      <alignment horizontal="center" vertical="center" wrapText="1" readingOrder="2"/>
      <protection/>
    </xf>
    <xf numFmtId="0" fontId="45" fillId="0" borderId="9" xfId="0" applyFont="1" applyBorder="1" applyAlignment="1">
      <alignment horizontal="center" vertical="center" wrapText="1" readingOrder="2"/>
    </xf>
    <xf numFmtId="0" fontId="0" fillId="0" borderId="9" xfId="0" applyFont="1" applyBorder="1" applyAlignment="1">
      <alignment horizontal="center" vertical="center" wrapText="1" readingOrder="2"/>
    </xf>
    <xf numFmtId="0" fontId="46" fillId="0" borderId="0" xfId="61" applyFont="1" applyFill="1" applyBorder="1" applyAlignment="1">
      <alignment horizontal="center" vertical="center" wrapText="1" readingOrder="2"/>
      <protection/>
    </xf>
    <xf numFmtId="3" fontId="46" fillId="0" borderId="9" xfId="61" applyNumberFormat="1" applyFont="1" applyFill="1" applyBorder="1" applyAlignment="1">
      <alignment horizontal="center" vertical="center" wrapText="1" readingOrder="2"/>
      <protection/>
    </xf>
    <xf numFmtId="0" fontId="48" fillId="18" borderId="9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35" borderId="9" xfId="0" applyFill="1" applyBorder="1" applyAlignment="1">
      <alignment horizontal="right" vertical="center"/>
    </xf>
    <xf numFmtId="0" fontId="49" fillId="6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textRotation="90"/>
    </xf>
    <xf numFmtId="0" fontId="0" fillId="0" borderId="15" xfId="0" applyBorder="1" applyAlignment="1">
      <alignment horizontal="center" vertical="center" textRotation="90"/>
    </xf>
    <xf numFmtId="0" fontId="0" fillId="0" borderId="16" xfId="0" applyBorder="1" applyAlignment="1">
      <alignment horizontal="center" vertical="center" textRotation="90"/>
    </xf>
    <xf numFmtId="0" fontId="0" fillId="0" borderId="17" xfId="0" applyBorder="1" applyAlignment="1">
      <alignment horizontal="center" vertical="center" textRotation="90"/>
    </xf>
    <xf numFmtId="0" fontId="0" fillId="35" borderId="9" xfId="0" applyFill="1" applyBorder="1" applyAlignment="1">
      <alignment horizontal="center" vertical="center"/>
    </xf>
    <xf numFmtId="0" fontId="0" fillId="35" borderId="18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3" fontId="50" fillId="35" borderId="18" xfId="0" applyNumberFormat="1" applyFont="1" applyFill="1" applyBorder="1" applyAlignment="1">
      <alignment horizontal="center" vertical="center"/>
    </xf>
    <xf numFmtId="3" fontId="50" fillId="35" borderId="11" xfId="0" applyNumberFormat="1" applyFont="1" applyFill="1" applyBorder="1" applyAlignment="1">
      <alignment horizontal="center" vertical="center"/>
    </xf>
    <xf numFmtId="3" fontId="51" fillId="34" borderId="18" xfId="0" applyNumberFormat="1" applyFont="1" applyFill="1" applyBorder="1" applyAlignment="1">
      <alignment horizontal="center" vertical="center"/>
    </xf>
    <xf numFmtId="3" fontId="51" fillId="34" borderId="11" xfId="0" applyNumberFormat="1" applyFont="1" applyFill="1" applyBorder="1" applyAlignment="1">
      <alignment horizontal="center" vertical="center"/>
    </xf>
    <xf numFmtId="3" fontId="51" fillId="35" borderId="18" xfId="0" applyNumberFormat="1" applyFont="1" applyFill="1" applyBorder="1" applyAlignment="1">
      <alignment horizontal="center" vertical="center"/>
    </xf>
    <xf numFmtId="3" fontId="51" fillId="35" borderId="11" xfId="0" applyNumberFormat="1" applyFont="1" applyFill="1" applyBorder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4 2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alculation 2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Good" xfId="49"/>
    <cellStyle name="Good 2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4" xfId="61"/>
    <cellStyle name="Note" xfId="62"/>
    <cellStyle name="Output" xfId="63"/>
    <cellStyle name="Percent" xfId="64"/>
    <cellStyle name="Style 1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rightToLeft="1" tabSelected="1" zoomScalePageLayoutView="0" workbookViewId="0" topLeftCell="A1">
      <selection activeCell="B9" sqref="B9"/>
    </sheetView>
  </sheetViews>
  <sheetFormatPr defaultColWidth="8.796875" defaultRowHeight="15"/>
  <cols>
    <col min="1" max="1" width="3.296875" style="14" customWidth="1"/>
    <col min="2" max="2" width="41.796875" style="0" customWidth="1"/>
    <col min="3" max="3" width="12.69921875" style="0" customWidth="1"/>
    <col min="4" max="4" width="14.09765625" style="0" customWidth="1"/>
    <col min="5" max="5" width="8" style="0" customWidth="1"/>
    <col min="6" max="6" width="14.19921875" style="0" customWidth="1"/>
    <col min="7" max="7" width="9.59765625" style="0" customWidth="1"/>
    <col min="8" max="8" width="8.09765625" style="0" customWidth="1"/>
    <col min="9" max="9" width="15.296875" style="0" customWidth="1"/>
  </cols>
  <sheetData>
    <row r="1" spans="1:9" s="21" customFormat="1" ht="28.5" customHeight="1">
      <c r="A1" s="43" t="s">
        <v>115</v>
      </c>
      <c r="B1" s="44"/>
      <c r="C1" s="44"/>
      <c r="D1" s="44"/>
      <c r="E1" s="44"/>
      <c r="F1" s="44"/>
      <c r="G1" s="44"/>
      <c r="H1" s="44"/>
      <c r="I1" s="45"/>
    </row>
    <row r="2" spans="1:9" s="20" customFormat="1" ht="21" customHeight="1">
      <c r="A2" s="33" t="s">
        <v>32</v>
      </c>
      <c r="B2" s="33" t="s">
        <v>33</v>
      </c>
      <c r="C2" s="33" t="s">
        <v>35</v>
      </c>
      <c r="D2" s="33" t="s">
        <v>34</v>
      </c>
      <c r="E2" s="33" t="s">
        <v>48</v>
      </c>
      <c r="F2" s="33" t="s">
        <v>49</v>
      </c>
      <c r="G2" s="33" t="s">
        <v>47</v>
      </c>
      <c r="H2" s="33" t="s">
        <v>36</v>
      </c>
      <c r="I2" s="33" t="s">
        <v>114</v>
      </c>
    </row>
    <row r="3" spans="1:9" ht="55.5" customHeight="1">
      <c r="A3" s="5">
        <v>1</v>
      </c>
      <c r="B3" s="1" t="s">
        <v>0</v>
      </c>
      <c r="C3" s="8"/>
      <c r="D3" s="12" t="s">
        <v>1</v>
      </c>
      <c r="E3" s="8">
        <v>7</v>
      </c>
      <c r="F3" s="8" t="s">
        <v>76</v>
      </c>
      <c r="G3" s="5" t="s">
        <v>74</v>
      </c>
      <c r="H3" s="8">
        <v>380</v>
      </c>
      <c r="I3" s="22">
        <f aca="true" t="shared" si="0" ref="I3:I29">195500*H3</f>
        <v>74290000</v>
      </c>
    </row>
    <row r="4" spans="1:9" ht="19.5">
      <c r="A4" s="5">
        <v>2</v>
      </c>
      <c r="B4" s="6" t="s">
        <v>58</v>
      </c>
      <c r="C4" s="9" t="s">
        <v>65</v>
      </c>
      <c r="D4" s="9" t="s">
        <v>95</v>
      </c>
      <c r="E4" s="3">
        <v>11</v>
      </c>
      <c r="F4" s="3" t="s">
        <v>76</v>
      </c>
      <c r="G4" s="5" t="s">
        <v>75</v>
      </c>
      <c r="H4" s="3">
        <v>920</v>
      </c>
      <c r="I4" s="22">
        <f t="shared" si="0"/>
        <v>179860000</v>
      </c>
    </row>
    <row r="5" spans="1:11" ht="19.5">
      <c r="A5" s="5">
        <v>3</v>
      </c>
      <c r="B5" s="6" t="s">
        <v>59</v>
      </c>
      <c r="C5" s="9" t="s">
        <v>13</v>
      </c>
      <c r="D5" s="9" t="s">
        <v>94</v>
      </c>
      <c r="E5" s="3">
        <v>7</v>
      </c>
      <c r="F5" s="3" t="s">
        <v>79</v>
      </c>
      <c r="G5" s="5" t="s">
        <v>55</v>
      </c>
      <c r="H5" s="3">
        <v>400</v>
      </c>
      <c r="I5" s="22">
        <f t="shared" si="0"/>
        <v>78200000</v>
      </c>
      <c r="K5" s="14"/>
    </row>
    <row r="6" spans="1:9" ht="39">
      <c r="A6" s="5">
        <v>4</v>
      </c>
      <c r="B6" s="2" t="s">
        <v>101</v>
      </c>
      <c r="C6" s="3" t="s">
        <v>3</v>
      </c>
      <c r="D6" s="12" t="s">
        <v>2</v>
      </c>
      <c r="E6" s="3">
        <v>8</v>
      </c>
      <c r="F6" s="3" t="s">
        <v>57</v>
      </c>
      <c r="G6" s="5" t="s">
        <v>55</v>
      </c>
      <c r="H6" s="3">
        <v>2350</v>
      </c>
      <c r="I6" s="22">
        <f t="shared" si="0"/>
        <v>459425000</v>
      </c>
    </row>
    <row r="7" spans="1:9" ht="58.5" customHeight="1">
      <c r="A7" s="5">
        <v>5</v>
      </c>
      <c r="B7" s="6" t="s">
        <v>4</v>
      </c>
      <c r="C7" s="3" t="s">
        <v>6</v>
      </c>
      <c r="D7" s="9" t="s">
        <v>5</v>
      </c>
      <c r="E7" s="3" t="s">
        <v>81</v>
      </c>
      <c r="F7" s="5" t="s">
        <v>56</v>
      </c>
      <c r="G7" s="5" t="s">
        <v>55</v>
      </c>
      <c r="H7" s="3">
        <v>550</v>
      </c>
      <c r="I7" s="22">
        <f t="shared" si="0"/>
        <v>107525000</v>
      </c>
    </row>
    <row r="8" spans="1:9" ht="21.75" customHeight="1">
      <c r="A8" s="5">
        <v>6</v>
      </c>
      <c r="B8" s="6" t="s">
        <v>7</v>
      </c>
      <c r="C8" s="3" t="s">
        <v>6</v>
      </c>
      <c r="D8" s="11" t="s">
        <v>8</v>
      </c>
      <c r="E8" s="3" t="s">
        <v>82</v>
      </c>
      <c r="F8" s="5" t="s">
        <v>56</v>
      </c>
      <c r="G8" s="5" t="s">
        <v>55</v>
      </c>
      <c r="H8" s="5">
        <v>180</v>
      </c>
      <c r="I8" s="22">
        <f t="shared" si="0"/>
        <v>35190000</v>
      </c>
    </row>
    <row r="9" spans="1:9" ht="21.75" customHeight="1">
      <c r="A9" s="5">
        <v>7</v>
      </c>
      <c r="B9" s="6" t="s">
        <v>9</v>
      </c>
      <c r="C9" s="3" t="s">
        <v>6</v>
      </c>
      <c r="D9" s="11" t="s">
        <v>10</v>
      </c>
      <c r="E9" s="3" t="s">
        <v>83</v>
      </c>
      <c r="F9" s="5" t="s">
        <v>56</v>
      </c>
      <c r="G9" s="5" t="s">
        <v>55</v>
      </c>
      <c r="H9" s="5">
        <v>150</v>
      </c>
      <c r="I9" s="22">
        <f t="shared" si="0"/>
        <v>29325000</v>
      </c>
    </row>
    <row r="10" spans="1:9" ht="39">
      <c r="A10" s="5">
        <v>8</v>
      </c>
      <c r="B10" s="6" t="s">
        <v>64</v>
      </c>
      <c r="C10" s="9" t="s">
        <v>72</v>
      </c>
      <c r="D10" s="9" t="s">
        <v>91</v>
      </c>
      <c r="E10" s="3">
        <v>8</v>
      </c>
      <c r="F10" s="5" t="s">
        <v>56</v>
      </c>
      <c r="G10" s="5" t="s">
        <v>55</v>
      </c>
      <c r="H10" s="3">
        <v>750</v>
      </c>
      <c r="I10" s="22">
        <f t="shared" si="0"/>
        <v>146625000</v>
      </c>
    </row>
    <row r="11" spans="1:9" ht="39">
      <c r="A11" s="5">
        <v>9</v>
      </c>
      <c r="B11" s="6" t="s">
        <v>63</v>
      </c>
      <c r="C11" s="9" t="s">
        <v>71</v>
      </c>
      <c r="D11" s="9" t="s">
        <v>90</v>
      </c>
      <c r="E11" s="3">
        <v>7</v>
      </c>
      <c r="F11" s="5" t="s">
        <v>56</v>
      </c>
      <c r="G11" s="5" t="s">
        <v>55</v>
      </c>
      <c r="H11" s="3">
        <v>350</v>
      </c>
      <c r="I11" s="22">
        <f t="shared" si="0"/>
        <v>68425000</v>
      </c>
    </row>
    <row r="12" spans="1:9" ht="19.5">
      <c r="A12" s="5">
        <v>10</v>
      </c>
      <c r="B12" s="6" t="s">
        <v>11</v>
      </c>
      <c r="C12" s="3" t="s">
        <v>13</v>
      </c>
      <c r="D12" s="9" t="s">
        <v>12</v>
      </c>
      <c r="E12" s="10" t="s">
        <v>80</v>
      </c>
      <c r="F12" s="5" t="s">
        <v>56</v>
      </c>
      <c r="G12" s="5" t="s">
        <v>55</v>
      </c>
      <c r="H12" s="3">
        <v>770</v>
      </c>
      <c r="I12" s="22">
        <f t="shared" si="0"/>
        <v>150535000</v>
      </c>
    </row>
    <row r="13" spans="1:9" ht="58.5">
      <c r="A13" s="5">
        <v>11</v>
      </c>
      <c r="B13" s="1" t="s">
        <v>14</v>
      </c>
      <c r="C13" s="8" t="s">
        <v>16</v>
      </c>
      <c r="D13" s="12" t="s">
        <v>15</v>
      </c>
      <c r="E13" s="8">
        <v>4</v>
      </c>
      <c r="F13" s="8" t="s">
        <v>76</v>
      </c>
      <c r="G13" s="8" t="s">
        <v>55</v>
      </c>
      <c r="H13" s="8">
        <v>170</v>
      </c>
      <c r="I13" s="23">
        <f t="shared" si="0"/>
        <v>33235000</v>
      </c>
    </row>
    <row r="14" spans="1:9" ht="44.25" customHeight="1">
      <c r="A14" s="5">
        <v>12</v>
      </c>
      <c r="B14" s="6" t="s">
        <v>70</v>
      </c>
      <c r="C14" s="9" t="s">
        <v>69</v>
      </c>
      <c r="D14" s="9" t="s">
        <v>86</v>
      </c>
      <c r="E14" s="3">
        <v>8</v>
      </c>
      <c r="F14" s="3" t="s">
        <v>76</v>
      </c>
      <c r="G14" s="5" t="s">
        <v>74</v>
      </c>
      <c r="H14" s="3">
        <v>1100</v>
      </c>
      <c r="I14" s="22">
        <f t="shared" si="0"/>
        <v>215050000</v>
      </c>
    </row>
    <row r="15" spans="1:9" ht="37.5" customHeight="1">
      <c r="A15" s="5">
        <v>13</v>
      </c>
      <c r="B15" s="6" t="s">
        <v>62</v>
      </c>
      <c r="C15" s="9" t="s">
        <v>68</v>
      </c>
      <c r="D15" s="9" t="s">
        <v>87</v>
      </c>
      <c r="E15" s="3">
        <v>6</v>
      </c>
      <c r="F15" s="3" t="s">
        <v>79</v>
      </c>
      <c r="G15" s="5" t="s">
        <v>55</v>
      </c>
      <c r="H15" s="3">
        <v>1350</v>
      </c>
      <c r="I15" s="22">
        <f t="shared" si="0"/>
        <v>263925000</v>
      </c>
    </row>
    <row r="16" spans="1:9" ht="36.75" customHeight="1">
      <c r="A16" s="5">
        <v>14</v>
      </c>
      <c r="B16" s="6" t="s">
        <v>60</v>
      </c>
      <c r="C16" s="9" t="s">
        <v>66</v>
      </c>
      <c r="D16" s="9" t="s">
        <v>93</v>
      </c>
      <c r="E16" s="3">
        <v>11</v>
      </c>
      <c r="F16" s="3" t="s">
        <v>57</v>
      </c>
      <c r="G16" s="5" t="s">
        <v>55</v>
      </c>
      <c r="H16" s="3">
        <v>520</v>
      </c>
      <c r="I16" s="22">
        <f t="shared" si="0"/>
        <v>101660000</v>
      </c>
    </row>
    <row r="17" spans="1:9" ht="45.75" customHeight="1">
      <c r="A17" s="5">
        <v>15</v>
      </c>
      <c r="B17" s="6" t="s">
        <v>106</v>
      </c>
      <c r="C17" s="9"/>
      <c r="D17" s="9" t="s">
        <v>113</v>
      </c>
      <c r="E17" s="3" t="s">
        <v>107</v>
      </c>
      <c r="F17" s="3" t="s">
        <v>108</v>
      </c>
      <c r="G17" s="5" t="s">
        <v>55</v>
      </c>
      <c r="H17" s="3">
        <v>400</v>
      </c>
      <c r="I17" s="22">
        <v>535000000</v>
      </c>
    </row>
    <row r="18" spans="1:9" ht="39">
      <c r="A18" s="5">
        <v>16</v>
      </c>
      <c r="B18" s="6" t="s">
        <v>61</v>
      </c>
      <c r="C18" s="9" t="s">
        <v>67</v>
      </c>
      <c r="D18" s="9" t="s">
        <v>92</v>
      </c>
      <c r="E18" s="3">
        <v>8</v>
      </c>
      <c r="F18" s="3" t="s">
        <v>76</v>
      </c>
      <c r="G18" s="5" t="s">
        <v>55</v>
      </c>
      <c r="H18" s="3">
        <v>1500</v>
      </c>
      <c r="I18" s="22">
        <f t="shared" si="0"/>
        <v>293250000</v>
      </c>
    </row>
    <row r="19" spans="1:9" ht="19.5">
      <c r="A19" s="5">
        <v>17</v>
      </c>
      <c r="B19" s="6" t="s">
        <v>17</v>
      </c>
      <c r="C19" s="13" t="s">
        <v>19</v>
      </c>
      <c r="D19" s="9" t="s">
        <v>18</v>
      </c>
      <c r="E19" s="4" t="s">
        <v>77</v>
      </c>
      <c r="F19" s="4" t="s">
        <v>102</v>
      </c>
      <c r="G19" s="5" t="s">
        <v>78</v>
      </c>
      <c r="H19" s="3">
        <v>175</v>
      </c>
      <c r="I19" s="22">
        <f t="shared" si="0"/>
        <v>34212500</v>
      </c>
    </row>
    <row r="20" spans="1:9" ht="19.5">
      <c r="A20" s="5">
        <v>18</v>
      </c>
      <c r="B20" s="29" t="s">
        <v>103</v>
      </c>
      <c r="C20" s="9" t="s">
        <v>104</v>
      </c>
      <c r="D20" s="9" t="s">
        <v>105</v>
      </c>
      <c r="E20" s="4">
        <v>7</v>
      </c>
      <c r="F20" s="30" t="s">
        <v>56</v>
      </c>
      <c r="G20" s="5" t="s">
        <v>55</v>
      </c>
      <c r="H20" s="3">
        <v>1680</v>
      </c>
      <c r="I20" s="22">
        <f t="shared" si="0"/>
        <v>328440000</v>
      </c>
    </row>
    <row r="21" spans="1:9" ht="19.5">
      <c r="A21" s="5">
        <v>19</v>
      </c>
      <c r="B21" s="25" t="s">
        <v>20</v>
      </c>
      <c r="C21" s="26" t="s">
        <v>22</v>
      </c>
      <c r="D21" s="27" t="s">
        <v>21</v>
      </c>
      <c r="E21" s="26">
        <v>8</v>
      </c>
      <c r="F21" s="26" t="s">
        <v>56</v>
      </c>
      <c r="G21" s="26" t="s">
        <v>55</v>
      </c>
      <c r="H21" s="26">
        <v>223</v>
      </c>
      <c r="I21" s="28">
        <f t="shared" si="0"/>
        <v>43596500</v>
      </c>
    </row>
    <row r="22" spans="1:10" ht="39">
      <c r="A22" s="5">
        <v>20</v>
      </c>
      <c r="B22" s="6" t="s">
        <v>112</v>
      </c>
      <c r="C22" s="3" t="s">
        <v>24</v>
      </c>
      <c r="D22" s="9" t="s">
        <v>23</v>
      </c>
      <c r="E22" s="3">
        <v>8</v>
      </c>
      <c r="F22" s="3" t="s">
        <v>76</v>
      </c>
      <c r="G22" s="5" t="s">
        <v>55</v>
      </c>
      <c r="H22" s="5">
        <v>900</v>
      </c>
      <c r="I22" s="32">
        <f t="shared" si="0"/>
        <v>175950000</v>
      </c>
      <c r="J22" s="31"/>
    </row>
    <row r="23" spans="1:9" ht="39">
      <c r="A23" s="5">
        <v>21</v>
      </c>
      <c r="B23" s="6" t="s">
        <v>109</v>
      </c>
      <c r="C23" s="3" t="s">
        <v>24</v>
      </c>
      <c r="D23" s="9" t="s">
        <v>23</v>
      </c>
      <c r="E23" s="3">
        <v>8</v>
      </c>
      <c r="F23" s="3" t="s">
        <v>76</v>
      </c>
      <c r="G23" s="5" t="s">
        <v>55</v>
      </c>
      <c r="H23" s="5">
        <v>400</v>
      </c>
      <c r="I23" s="32">
        <f>195500*H23</f>
        <v>78200000</v>
      </c>
    </row>
    <row r="24" spans="1:9" ht="39">
      <c r="A24" s="5">
        <v>22</v>
      </c>
      <c r="B24" s="6" t="s">
        <v>110</v>
      </c>
      <c r="C24" s="3" t="s">
        <v>24</v>
      </c>
      <c r="D24" s="9" t="s">
        <v>23</v>
      </c>
      <c r="E24" s="3">
        <v>8</v>
      </c>
      <c r="F24" s="3" t="s">
        <v>76</v>
      </c>
      <c r="G24" s="5" t="s">
        <v>55</v>
      </c>
      <c r="H24" s="5">
        <v>380</v>
      </c>
      <c r="I24" s="32">
        <v>74290000</v>
      </c>
    </row>
    <row r="25" spans="1:9" ht="68.25" customHeight="1">
      <c r="A25" s="5">
        <v>23</v>
      </c>
      <c r="B25" s="6" t="s">
        <v>111</v>
      </c>
      <c r="C25" s="3" t="s">
        <v>24</v>
      </c>
      <c r="D25" s="9" t="s">
        <v>23</v>
      </c>
      <c r="E25" s="3">
        <v>8</v>
      </c>
      <c r="F25" s="3" t="s">
        <v>76</v>
      </c>
      <c r="G25" s="5" t="s">
        <v>55</v>
      </c>
      <c r="H25" s="3">
        <v>350</v>
      </c>
      <c r="I25" s="22">
        <f t="shared" si="0"/>
        <v>68425000</v>
      </c>
    </row>
    <row r="26" spans="1:9" ht="35.25" customHeight="1">
      <c r="A26" s="5">
        <v>24</v>
      </c>
      <c r="B26" s="6" t="s">
        <v>25</v>
      </c>
      <c r="C26" s="3" t="s">
        <v>73</v>
      </c>
      <c r="D26" s="9" t="s">
        <v>15</v>
      </c>
      <c r="E26" s="3" t="s">
        <v>84</v>
      </c>
      <c r="F26" s="3" t="s">
        <v>76</v>
      </c>
      <c r="G26" s="5" t="s">
        <v>55</v>
      </c>
      <c r="H26" s="3">
        <v>180</v>
      </c>
      <c r="I26" s="22">
        <f t="shared" si="0"/>
        <v>35190000</v>
      </c>
    </row>
    <row r="27" spans="1:10" ht="45" customHeight="1">
      <c r="A27" s="5">
        <v>25</v>
      </c>
      <c r="B27" s="6" t="s">
        <v>26</v>
      </c>
      <c r="C27" s="3" t="s">
        <v>28</v>
      </c>
      <c r="D27" s="9" t="s">
        <v>27</v>
      </c>
      <c r="E27" s="3">
        <v>10</v>
      </c>
      <c r="F27" s="3" t="s">
        <v>57</v>
      </c>
      <c r="G27" s="5" t="s">
        <v>55</v>
      </c>
      <c r="H27" s="3">
        <v>1220</v>
      </c>
      <c r="I27" s="22">
        <f t="shared" si="0"/>
        <v>238510000</v>
      </c>
      <c r="J27" s="19"/>
    </row>
    <row r="28" spans="1:9" ht="36.75" customHeight="1">
      <c r="A28" s="5">
        <v>26</v>
      </c>
      <c r="B28" s="7" t="s">
        <v>29</v>
      </c>
      <c r="C28" s="5" t="s">
        <v>31</v>
      </c>
      <c r="D28" s="11" t="s">
        <v>30</v>
      </c>
      <c r="E28" s="5">
        <v>13</v>
      </c>
      <c r="F28" s="5" t="s">
        <v>56</v>
      </c>
      <c r="G28" s="5" t="s">
        <v>55</v>
      </c>
      <c r="H28" s="5">
        <v>2640</v>
      </c>
      <c r="I28" s="22">
        <f t="shared" si="0"/>
        <v>516120000</v>
      </c>
    </row>
    <row r="29" spans="1:10" s="19" customFormat="1" ht="40.5" customHeight="1">
      <c r="A29" s="5">
        <v>27</v>
      </c>
      <c r="B29" s="6" t="s">
        <v>85</v>
      </c>
      <c r="C29" s="9" t="s">
        <v>89</v>
      </c>
      <c r="D29" s="9" t="s">
        <v>88</v>
      </c>
      <c r="E29" s="3">
        <v>5</v>
      </c>
      <c r="F29" s="3" t="s">
        <v>79</v>
      </c>
      <c r="G29" s="5" t="s">
        <v>55</v>
      </c>
      <c r="H29" s="3">
        <v>900</v>
      </c>
      <c r="I29" s="22">
        <f t="shared" si="0"/>
        <v>175950000</v>
      </c>
      <c r="J29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E20"/>
  <sheetViews>
    <sheetView rightToLeft="1" zoomScalePageLayoutView="0" workbookViewId="0" topLeftCell="A1">
      <selection activeCell="D16" sqref="D16:E16"/>
    </sheetView>
  </sheetViews>
  <sheetFormatPr defaultColWidth="8.796875" defaultRowHeight="15"/>
  <cols>
    <col min="3" max="3" width="12.296875" style="0" customWidth="1"/>
    <col min="4" max="4" width="17.59765625" style="0" customWidth="1"/>
    <col min="5" max="5" width="11.59765625" style="0" customWidth="1"/>
  </cols>
  <sheetData>
    <row r="3" ht="9.75" customHeight="1"/>
    <row r="4" spans="2:5" s="14" customFormat="1" ht="45" customHeight="1">
      <c r="B4" s="20"/>
      <c r="C4" s="46" t="s">
        <v>96</v>
      </c>
      <c r="D4" s="46"/>
      <c r="E4" s="20"/>
    </row>
    <row r="5" spans="2:5" ht="19.5">
      <c r="B5" s="20"/>
      <c r="C5" s="35"/>
      <c r="D5" s="35" t="s">
        <v>41</v>
      </c>
      <c r="E5" s="22" t="s">
        <v>99</v>
      </c>
    </row>
    <row r="6" spans="2:5" ht="19.5">
      <c r="B6" s="47" t="s">
        <v>45</v>
      </c>
      <c r="C6" s="36" t="s">
        <v>37</v>
      </c>
      <c r="D6" s="22" t="s">
        <v>42</v>
      </c>
      <c r="E6" s="22">
        <v>4460000</v>
      </c>
    </row>
    <row r="7" spans="2:5" ht="19.5">
      <c r="B7" s="47"/>
      <c r="C7" s="37" t="s">
        <v>38</v>
      </c>
      <c r="D7" s="22" t="s">
        <v>44</v>
      </c>
      <c r="E7" s="22">
        <v>6021000</v>
      </c>
    </row>
    <row r="8" spans="2:5" ht="19.5">
      <c r="B8" s="47"/>
      <c r="C8" s="38" t="s">
        <v>39</v>
      </c>
      <c r="D8" s="22" t="s">
        <v>43</v>
      </c>
      <c r="E8" s="22">
        <v>1338000</v>
      </c>
    </row>
    <row r="9" spans="2:5" ht="19.5">
      <c r="B9" s="47"/>
      <c r="C9" s="34" t="s">
        <v>40</v>
      </c>
      <c r="D9" s="22" t="s">
        <v>46</v>
      </c>
      <c r="E9" s="22">
        <v>8362500</v>
      </c>
    </row>
    <row r="10" spans="2:5" ht="15" customHeight="1">
      <c r="B10" s="51" t="s">
        <v>97</v>
      </c>
      <c r="C10" s="51"/>
      <c r="D10" s="51"/>
      <c r="E10" s="24">
        <v>20181500</v>
      </c>
    </row>
    <row r="11" spans="2:5" ht="15">
      <c r="B11" s="15"/>
      <c r="C11" s="16"/>
      <c r="D11" s="16"/>
      <c r="E11" s="17"/>
    </row>
    <row r="12" spans="2:5" ht="15">
      <c r="B12" s="15"/>
      <c r="C12" s="16"/>
      <c r="D12" s="16"/>
      <c r="E12" s="17"/>
    </row>
    <row r="13" spans="2:5" ht="21" customHeight="1">
      <c r="B13" s="48" t="s">
        <v>54</v>
      </c>
      <c r="C13" s="39" t="s">
        <v>50</v>
      </c>
      <c r="D13" s="56">
        <v>8500000</v>
      </c>
      <c r="E13" s="57"/>
    </row>
    <row r="14" spans="2:5" ht="22.5" customHeight="1">
      <c r="B14" s="49"/>
      <c r="C14" s="40" t="s">
        <v>51</v>
      </c>
      <c r="D14" s="56">
        <v>5000000</v>
      </c>
      <c r="E14" s="57"/>
    </row>
    <row r="15" spans="2:5" ht="23.25" customHeight="1">
      <c r="B15" s="49"/>
      <c r="C15" s="40" t="s">
        <v>52</v>
      </c>
      <c r="D15" s="56">
        <v>5000000</v>
      </c>
      <c r="E15" s="57"/>
    </row>
    <row r="16" spans="2:5" ht="28.5">
      <c r="B16" s="50"/>
      <c r="C16" s="41" t="s">
        <v>53</v>
      </c>
      <c r="D16" s="56">
        <v>4915000</v>
      </c>
      <c r="E16" s="57"/>
    </row>
    <row r="17" spans="2:5" ht="28.5">
      <c r="B17" s="52" t="s">
        <v>98</v>
      </c>
      <c r="C17" s="53"/>
      <c r="D17" s="58">
        <v>23415000</v>
      </c>
      <c r="E17" s="59"/>
    </row>
    <row r="18" ht="15" customHeight="1"/>
    <row r="20" spans="2:5" ht="24">
      <c r="B20" s="42" t="s">
        <v>100</v>
      </c>
      <c r="C20" s="18"/>
      <c r="D20" s="54">
        <v>43596500</v>
      </c>
      <c r="E20" s="55"/>
    </row>
  </sheetData>
  <sheetProtection/>
  <mergeCells count="11">
    <mergeCell ref="D17:E17"/>
    <mergeCell ref="C4:D4"/>
    <mergeCell ref="B6:B9"/>
    <mergeCell ref="B13:B16"/>
    <mergeCell ref="B10:D10"/>
    <mergeCell ref="B17:C17"/>
    <mergeCell ref="D20:E20"/>
    <mergeCell ref="D13:E13"/>
    <mergeCell ref="D14:E14"/>
    <mergeCell ref="D15:E15"/>
    <mergeCell ref="D16:E1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maktoob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miras</dc:creator>
  <cp:keywords/>
  <dc:description/>
  <cp:lastModifiedBy>pc</cp:lastModifiedBy>
  <cp:lastPrinted>2012-11-06T06:56:54Z</cp:lastPrinted>
  <dcterms:created xsi:type="dcterms:W3CDTF">2012-10-27T08:17:05Z</dcterms:created>
  <dcterms:modified xsi:type="dcterms:W3CDTF">2012-11-06T07:43:03Z</dcterms:modified>
  <cp:category/>
  <cp:version/>
  <cp:contentType/>
  <cp:contentStatus/>
</cp:coreProperties>
</file>